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/>
  <mc:AlternateContent xmlns:mc="http://schemas.openxmlformats.org/markup-compatibility/2006">
    <mc:Choice Requires="x15">
      <x15ac:absPath xmlns:x15ac="http://schemas.microsoft.com/office/spreadsheetml/2010/11/ac" url="https://tirolwerbung.sharepoint.com/sites/IDT-DatenundInnovation/Freigegebene Dokumente/Datenauswertung/Tourismusstatistik/Statistikauswertungen/Saisonsstatistik/Winter/Laufende Wintersaison/2022-23/"/>
    </mc:Choice>
  </mc:AlternateContent>
  <xr:revisionPtr revIDLastSave="0" documentId="14_{7805E8CA-7D76-413C-B197-56D5D9F418E3}" xr6:coauthVersionLast="47" xr6:coauthVersionMax="47" xr10:uidLastSave="{00000000-0000-0000-0000-000000000000}"/>
  <bookViews>
    <workbookView xWindow="22930" yWindow="-110" windowWidth="23260" windowHeight="12580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Tabelle1!$B$2:$H$60</definedName>
    <definedName name="OLE_LINK1" localSheetId="0">Tabelle1!#REF!</definedName>
    <definedName name="OLE_LINK8" localSheetId="0">Tabelle1!#REF!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3" i="1" l="1"/>
  <c r="I58" i="1"/>
  <c r="I59" i="1"/>
  <c r="I60" i="1"/>
  <c r="I61" i="1"/>
  <c r="I64" i="1"/>
  <c r="I65" i="1"/>
  <c r="I54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5" i="1"/>
  <c r="I56" i="1"/>
  <c r="I57" i="1"/>
  <c r="I7" i="1" l="1"/>
</calcChain>
</file>

<file path=xl/sharedStrings.xml><?xml version="1.0" encoding="utf-8"?>
<sst xmlns="http://schemas.openxmlformats.org/spreadsheetml/2006/main" count="85" uniqueCount="69">
  <si>
    <t>ANKÜNFTE UND ÜBERNACHTUNGEN NACH HERKUNFTSLÄNDER</t>
  </si>
  <si>
    <t>Herkunftsland</t>
  </si>
  <si>
    <t>Ankünfte</t>
  </si>
  <si>
    <t>Veränderung gegenüber dem Vorjahr</t>
  </si>
  <si>
    <t>Übernachtungen</t>
  </si>
  <si>
    <t>absolut</t>
  </si>
  <si>
    <t>in %</t>
  </si>
  <si>
    <t>Deutschland</t>
  </si>
  <si>
    <t>Niederlande</t>
  </si>
  <si>
    <t>Belgien</t>
  </si>
  <si>
    <t>Vereinigtes Königreich</t>
  </si>
  <si>
    <t>Tschechische Republik</t>
  </si>
  <si>
    <t>Polen</t>
  </si>
  <si>
    <t>Dänemark</t>
  </si>
  <si>
    <t>Schweden</t>
  </si>
  <si>
    <t>Luxemburg</t>
  </si>
  <si>
    <t>Italien</t>
  </si>
  <si>
    <t>Rumänien</t>
  </si>
  <si>
    <t>Israel</t>
  </si>
  <si>
    <t>USA</t>
  </si>
  <si>
    <t>Ungarn</t>
  </si>
  <si>
    <t>Ukraine</t>
  </si>
  <si>
    <t>Finnland</t>
  </si>
  <si>
    <t>Übriges Ausland</t>
  </si>
  <si>
    <t>Litauen</t>
  </si>
  <si>
    <t>Slowenien</t>
  </si>
  <si>
    <t>Spanien</t>
  </si>
  <si>
    <t>Norwegen</t>
  </si>
  <si>
    <t>Ehem. Jugoslawien</t>
  </si>
  <si>
    <t>Estland</t>
  </si>
  <si>
    <t>Kroatien</t>
  </si>
  <si>
    <t>Russland</t>
  </si>
  <si>
    <t>Lettland</t>
  </si>
  <si>
    <t>Bulgarien</t>
  </si>
  <si>
    <t>Island</t>
  </si>
  <si>
    <t>Kanada</t>
  </si>
  <si>
    <t>Griechenland</t>
  </si>
  <si>
    <t>Australien</t>
  </si>
  <si>
    <t>Übriges Afrika</t>
  </si>
  <si>
    <t>Portugal</t>
  </si>
  <si>
    <t>Vereinigte Arabische Emirate</t>
  </si>
  <si>
    <t>China</t>
  </si>
  <si>
    <t>Südostasien</t>
  </si>
  <si>
    <t>Türkei</t>
  </si>
  <si>
    <t>Brasilien</t>
  </si>
  <si>
    <t>Japan</t>
  </si>
  <si>
    <t>Südafrika</t>
  </si>
  <si>
    <t>Zypern</t>
  </si>
  <si>
    <t>Südkorea</t>
  </si>
  <si>
    <t>Übriges Asien</t>
  </si>
  <si>
    <t>Malta</t>
  </si>
  <si>
    <t>Indien</t>
  </si>
  <si>
    <t>Neuseeland</t>
  </si>
  <si>
    <t>Taiwan</t>
  </si>
  <si>
    <t>Ausland gesamt</t>
  </si>
  <si>
    <t>Österreich</t>
  </si>
  <si>
    <t>Insgesamt</t>
  </si>
  <si>
    <t>Ø Aufenthalsdauer</t>
  </si>
  <si>
    <t>Veränderung gegenüber Winter 2018/19 (AK)</t>
  </si>
  <si>
    <t>Veränderung gegenüber Winter 2018/19 (ÜN)</t>
  </si>
  <si>
    <t>Schweiz u. Liechtenstein</t>
  </si>
  <si>
    <t>Frankreich u. Monaco</t>
  </si>
  <si>
    <t>Irland</t>
  </si>
  <si>
    <t>Slowakische Republik</t>
  </si>
  <si>
    <t>Zentral- und Südamerika</t>
  </si>
  <si>
    <t>Übrige GUS</t>
  </si>
  <si>
    <t>Arabische Länder in Asien</t>
  </si>
  <si>
    <t>Saudi Arabien</t>
  </si>
  <si>
    <t>Tourismusstatistik November 2022 - April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</si>
</sst>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_ ;[Red]\-0.0\ "/>
    <numFmt numFmtId="165" formatCode="#,##0_ ;[Red]\-#,##0\ "/>
    <numFmt numFmtId="166" formatCode="_-* #,##0_-;\-* #,##0_-;_-* &quot;-&quot;??_-;_-@_-"/>
    <numFmt numFmtId="169" formatCode="0.0%"/>
  </numFmts>
  <fonts count="8" x14ac:knownFonts="1">
    <font>
      <sz val="10"/>
      <name val="Arial"/>
    </font>
    <font>
      <sz val="10"/>
      <name val="Arial"/>
      <family val="2"/>
    </font>
    <font>
      <sz val="10"/>
      <name val="Courier New"/>
      <family val="3"/>
    </font>
    <font>
      <sz val="11"/>
      <name val="Crimson"/>
      <family val="3"/>
    </font>
    <font>
      <sz val="10.5"/>
      <name val="Crimson"/>
      <family val="3"/>
    </font>
    <font>
      <b/>
      <sz val="14"/>
      <name val="TW Character Sans"/>
      <family val="3"/>
    </font>
    <font>
      <sz val="10.5"/>
      <name val="Crimson Tirol Office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3" fillId="0" borderId="0" xfId="2" applyFont="1"/>
    <xf numFmtId="0" fontId="3" fillId="0" borderId="0" xfId="0" applyFont="1"/>
    <xf numFmtId="0" fontId="4" fillId="0" borderId="0" xfId="0" applyFont="1"/>
    <xf numFmtId="0" fontId="4" fillId="2" borderId="1" xfId="2" applyFont="1" applyFill="1" applyBorder="1" applyAlignment="1">
      <alignment horizontal="center"/>
    </xf>
    <xf numFmtId="0" fontId="4" fillId="2" borderId="2" xfId="2" applyFont="1" applyFill="1" applyBorder="1" applyAlignment="1">
      <alignment horizontal="center"/>
    </xf>
    <xf numFmtId="0" fontId="4" fillId="0" borderId="3" xfId="0" applyFont="1" applyBorder="1"/>
    <xf numFmtId="165" fontId="4" fillId="0" borderId="22" xfId="1" applyNumberFormat="1" applyFont="1" applyBorder="1"/>
    <xf numFmtId="165" fontId="4" fillId="0" borderId="4" xfId="1" applyNumberFormat="1" applyFont="1" applyBorder="1"/>
    <xf numFmtId="164" fontId="4" fillId="0" borderId="5" xfId="1" applyNumberFormat="1" applyFont="1" applyBorder="1"/>
    <xf numFmtId="0" fontId="4" fillId="0" borderId="6" xfId="0" applyFont="1" applyBorder="1"/>
    <xf numFmtId="165" fontId="4" fillId="0" borderId="23" xfId="1" applyNumberFormat="1" applyFont="1" applyBorder="1"/>
    <xf numFmtId="165" fontId="4" fillId="0" borderId="8" xfId="1" applyNumberFormat="1" applyFont="1" applyBorder="1"/>
    <xf numFmtId="164" fontId="4" fillId="0" borderId="9" xfId="1" applyNumberFormat="1" applyFont="1" applyBorder="1"/>
    <xf numFmtId="0" fontId="4" fillId="0" borderId="10" xfId="0" applyFont="1" applyBorder="1"/>
    <xf numFmtId="165" fontId="4" fillId="0" borderId="24" xfId="1" applyNumberFormat="1" applyFont="1" applyBorder="1"/>
    <xf numFmtId="165" fontId="4" fillId="0" borderId="12" xfId="1" applyNumberFormat="1" applyFont="1" applyBorder="1"/>
    <xf numFmtId="164" fontId="4" fillId="0" borderId="13" xfId="1" applyNumberFormat="1" applyFont="1" applyBorder="1"/>
    <xf numFmtId="0" fontId="4" fillId="0" borderId="17" xfId="0" applyFont="1" applyBorder="1"/>
    <xf numFmtId="165" fontId="4" fillId="0" borderId="18" xfId="1" applyNumberFormat="1" applyFont="1" applyBorder="1"/>
    <xf numFmtId="165" fontId="4" fillId="0" borderId="19" xfId="1" applyNumberFormat="1" applyFont="1" applyBorder="1"/>
    <xf numFmtId="164" fontId="4" fillId="0" borderId="20" xfId="1" applyNumberFormat="1" applyFont="1" applyBorder="1"/>
    <xf numFmtId="165" fontId="4" fillId="0" borderId="7" xfId="1" applyNumberFormat="1" applyFont="1" applyBorder="1"/>
    <xf numFmtId="165" fontId="4" fillId="0" borderId="11" xfId="1" applyNumberFormat="1" applyFont="1" applyBorder="1"/>
    <xf numFmtId="3" fontId="4" fillId="0" borderId="0" xfId="0" applyNumberFormat="1" applyFont="1"/>
    <xf numFmtId="0" fontId="5" fillId="0" borderId="0" xfId="2" applyFont="1"/>
    <xf numFmtId="164" fontId="6" fillId="0" borderId="3" xfId="1" applyNumberFormat="1" applyFont="1" applyBorder="1"/>
    <xf numFmtId="164" fontId="6" fillId="0" borderId="6" xfId="1" applyNumberFormat="1" applyFont="1" applyBorder="1"/>
    <xf numFmtId="164" fontId="6" fillId="0" borderId="10" xfId="1" applyNumberFormat="1" applyFont="1" applyBorder="1"/>
    <xf numFmtId="166" fontId="4" fillId="0" borderId="6" xfId="1" applyNumberFormat="1" applyFont="1" applyBorder="1"/>
    <xf numFmtId="166" fontId="4" fillId="0" borderId="10" xfId="1" applyNumberFormat="1" applyFont="1" applyBorder="1"/>
    <xf numFmtId="166" fontId="4" fillId="0" borderId="17" xfId="1" applyNumberFormat="1" applyFont="1" applyBorder="1"/>
    <xf numFmtId="164" fontId="6" fillId="0" borderId="28" xfId="1" applyNumberFormat="1" applyFont="1" applyBorder="1"/>
    <xf numFmtId="0" fontId="4" fillId="2" borderId="24" xfId="2" applyFont="1" applyFill="1" applyBorder="1" applyAlignment="1">
      <alignment horizontal="center"/>
    </xf>
    <xf numFmtId="0" fontId="4" fillId="2" borderId="13" xfId="2" applyFont="1" applyFill="1" applyBorder="1" applyAlignment="1">
      <alignment horizontal="center"/>
    </xf>
    <xf numFmtId="165" fontId="4" fillId="0" borderId="23" xfId="1" applyNumberFormat="1" applyFont="1" applyBorder="1" applyAlignment="1">
      <alignment horizontal="right"/>
    </xf>
    <xf numFmtId="165" fontId="4" fillId="0" borderId="0" xfId="0" applyNumberFormat="1" applyFont="1"/>
    <xf numFmtId="165" fontId="3" fillId="0" borderId="0" xfId="0" applyNumberFormat="1" applyFont="1"/>
    <xf numFmtId="0" fontId="4" fillId="2" borderId="4" xfId="2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14" xfId="2" applyFont="1" applyFill="1" applyBorder="1" applyAlignment="1">
      <alignment horizontal="center"/>
    </xf>
    <xf numFmtId="0" fontId="4" fillId="2" borderId="16" xfId="2" applyFont="1" applyFill="1" applyBorder="1" applyAlignment="1">
      <alignment horizontal="center"/>
    </xf>
    <xf numFmtId="0" fontId="4" fillId="2" borderId="15" xfId="2" applyFont="1" applyFill="1" applyBorder="1" applyAlignment="1">
      <alignment horizontal="center"/>
    </xf>
    <xf numFmtId="0" fontId="4" fillId="2" borderId="21" xfId="2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3" borderId="29" xfId="0" applyFont="1" applyFill="1" applyBorder="1" applyAlignment="1">
      <alignment horizontal="center"/>
    </xf>
    <xf numFmtId="0" fontId="4" fillId="2" borderId="22" xfId="2" applyFont="1" applyFill="1" applyBorder="1" applyAlignment="1">
      <alignment horizontal="center"/>
    </xf>
    <xf numFmtId="169" fontId="4" fillId="0" borderId="5" xfId="3" applyNumberFormat="1" applyFont="1" applyBorder="1"/>
    <xf numFmtId="169" fontId="4" fillId="0" borderId="9" xfId="3" applyNumberFormat="1" applyFont="1" applyBorder="1"/>
    <xf numFmtId="169" fontId="4" fillId="0" borderId="13" xfId="3" applyNumberFormat="1" applyFont="1" applyBorder="1"/>
    <xf numFmtId="169" fontId="4" fillId="0" borderId="20" xfId="3" applyNumberFormat="1" applyFont="1" applyBorder="1"/>
    <xf numFmtId="169" fontId="4" fillId="0" borderId="4" xfId="3" applyNumberFormat="1" applyFont="1" applyBorder="1"/>
    <xf numFmtId="169" fontId="4" fillId="0" borderId="8" xfId="3" applyNumberFormat="1" applyFont="1" applyBorder="1"/>
    <xf numFmtId="169" fontId="4" fillId="0" borderId="12" xfId="3" applyNumberFormat="1" applyFont="1" applyBorder="1"/>
    <xf numFmtId="169" fontId="4" fillId="0" borderId="25" xfId="3" applyNumberFormat="1" applyFont="1" applyBorder="1"/>
    <xf numFmtId="169" fontId="4" fillId="0" borderId="26" xfId="3" applyNumberFormat="1" applyFont="1" applyBorder="1"/>
    <xf numFmtId="169" fontId="4" fillId="0" borderId="27" xfId="3" applyNumberFormat="1" applyFont="1" applyBorder="1"/>
  </cellXfs>
  <cellStyles count="4">
    <cellStyle name="Komma" xfId="1" builtinId="3"/>
    <cellStyle name="Prozent" xfId="3" builtinId="5"/>
    <cellStyle name="Standard" xfId="0" builtinId="0"/>
    <cellStyle name="Standard_Tabelle1" xfId="2" xr:uid="{00000000-0005-0000-0000-000002000000}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w-ppt-print">
  <a:themeElements>
    <a:clrScheme name="Tirol Werbung Print">
      <a:dk1>
        <a:sysClr val="windowText" lastClr="000000"/>
      </a:dk1>
      <a:lt1>
        <a:sysClr val="window" lastClr="FFFFFF"/>
      </a:lt1>
      <a:dk2>
        <a:srgbClr val="DFE1DF"/>
      </a:dk2>
      <a:lt2>
        <a:srgbClr val="C3D4E6"/>
      </a:lt2>
      <a:accent1>
        <a:srgbClr val="CBDBDB"/>
      </a:accent1>
      <a:accent2>
        <a:srgbClr val="E2CFBB"/>
      </a:accent2>
      <a:accent3>
        <a:srgbClr val="CDD4DA"/>
      </a:accent3>
      <a:accent4>
        <a:srgbClr val="F1EBCE"/>
      </a:accent4>
      <a:accent5>
        <a:srgbClr val="CEE5EB"/>
      </a:accent5>
      <a:accent6>
        <a:srgbClr val="E3E9D5"/>
      </a:accent6>
      <a:hlink>
        <a:srgbClr val="000000"/>
      </a:hlink>
      <a:folHlink>
        <a:srgbClr val="000000"/>
      </a:folHlink>
    </a:clrScheme>
    <a:fontScheme name="Tirol Werbung Office">
      <a:majorFont>
        <a:latin typeface="TW Character Sans Pro Normal"/>
        <a:ea typeface=""/>
        <a:cs typeface=""/>
      </a:majorFont>
      <a:minorFont>
        <a:latin typeface="Crimson Tirol Offic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lIns="72000" tIns="36000" rIns="72000" bIns="36000" rtlCol="0" anchor="ctr"/>
      <a:lstStyle>
        <a:defPPr algn="ctr">
          <a:defRPr dirty="0" err="1" smtClean="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noFill/>
      </a:spPr>
      <a:bodyPr wrap="none" lIns="0" tIns="0" rIns="0" bIns="0" rtlCol="0">
        <a:spAutoFit/>
      </a:bodyPr>
      <a:lstStyle>
        <a:defPPr>
          <a:defRPr dirty="0" err="1" smtClean="0"/>
        </a:defPPr>
      </a:lstStyle>
    </a:txDef>
  </a:objectDefaults>
  <a:extraClrSchemeLst/>
  <a:extLst>
    <a:ext uri="{05A4C25C-085E-4340-85A3-A5531E510DB2}">
      <thm15:themeFamily xmlns:thm15="http://schemas.microsoft.com/office/thememl/2012/main" name="tw-ppt-print" id="{B5EB51C2-40E8-484F-8BF5-FDC2C993DA26}" vid="{62CA4456-1986-431E-A7BB-E4EAD04A01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P68"/>
  <sheetViews>
    <sheetView tabSelected="1" workbookViewId="0">
      <selection activeCell="H3" sqref="H3"/>
    </sheetView>
  </sheetViews>
  <sheetFormatPr baseColWidth="10" defaultColWidth="11.453125" defaultRowHeight="16.5" x14ac:dyDescent="0.55000000000000004"/>
  <cols>
    <col min="1" max="1" width="2.54296875" style="3" customWidth="1"/>
    <col min="2" max="2" width="25.54296875" style="3" customWidth="1"/>
    <col min="3" max="3" width="12.54296875" style="3" customWidth="1"/>
    <col min="4" max="4" width="16.1796875" style="3" customWidth="1"/>
    <col min="5" max="5" width="14.7265625" style="3" customWidth="1"/>
    <col min="6" max="6" width="17" style="3" customWidth="1"/>
    <col min="7" max="7" width="15.26953125" style="3" customWidth="1"/>
    <col min="8" max="8" width="15.7265625" style="3" customWidth="1"/>
    <col min="9" max="9" width="15" style="3" bestFit="1" customWidth="1"/>
    <col min="10" max="10" width="11.453125" style="3"/>
    <col min="11" max="14" width="17.6328125" style="3" customWidth="1"/>
    <col min="15" max="16384" width="11.453125" style="3"/>
  </cols>
  <sheetData>
    <row r="2" spans="2:16" ht="19.5" x14ac:dyDescent="0.55000000000000004">
      <c r="B2" s="26" t="s">
        <v>68</v>
      </c>
      <c r="C2" s="2"/>
      <c r="D2" s="2"/>
      <c r="E2" s="2"/>
      <c r="F2" s="2"/>
      <c r="G2" s="2"/>
      <c r="H2" s="2"/>
    </row>
    <row r="3" spans="2:16" ht="19.5" x14ac:dyDescent="0.55000000000000004">
      <c r="B3" s="26" t="s">
        <v>0</v>
      </c>
      <c r="C3" s="2"/>
      <c r="D3" s="2"/>
      <c r="E3" s="2"/>
      <c r="F3" s="2"/>
      <c r="G3" s="2"/>
      <c r="H3" s="2"/>
      <c r="P3"/>
    </row>
    <row r="4" spans="2:16" ht="17" thickBot="1" x14ac:dyDescent="0.6">
      <c r="B4" s="2"/>
      <c r="C4" s="2"/>
      <c r="D4" s="2"/>
      <c r="E4" s="2"/>
      <c r="F4" s="2"/>
      <c r="G4" s="2"/>
      <c r="H4" s="2"/>
    </row>
    <row r="5" spans="2:16" s="4" customFormat="1" x14ac:dyDescent="0.55000000000000004">
      <c r="B5" s="41" t="s">
        <v>1</v>
      </c>
      <c r="C5" s="43" t="s">
        <v>2</v>
      </c>
      <c r="D5" s="39" t="s">
        <v>3</v>
      </c>
      <c r="E5" s="40"/>
      <c r="F5" s="43" t="s">
        <v>4</v>
      </c>
      <c r="G5" s="39" t="s">
        <v>3</v>
      </c>
      <c r="H5" s="40"/>
      <c r="I5" s="45" t="s">
        <v>57</v>
      </c>
      <c r="K5" s="47" t="s">
        <v>58</v>
      </c>
      <c r="L5" s="40"/>
      <c r="M5" s="39" t="s">
        <v>59</v>
      </c>
      <c r="N5" s="40"/>
      <c r="P5" s="3"/>
    </row>
    <row r="6" spans="2:16" s="4" customFormat="1" thickBot="1" x14ac:dyDescent="0.6">
      <c r="B6" s="42"/>
      <c r="C6" s="44"/>
      <c r="D6" s="5" t="s">
        <v>5</v>
      </c>
      <c r="E6" s="6" t="s">
        <v>6</v>
      </c>
      <c r="F6" s="44"/>
      <c r="G6" s="5" t="s">
        <v>5</v>
      </c>
      <c r="H6" s="6" t="s">
        <v>6</v>
      </c>
      <c r="I6" s="46"/>
      <c r="K6" s="34" t="s">
        <v>5</v>
      </c>
      <c r="L6" s="35" t="s">
        <v>6</v>
      </c>
      <c r="M6" s="5" t="s">
        <v>5</v>
      </c>
      <c r="N6" s="6" t="s">
        <v>6</v>
      </c>
    </row>
    <row r="7" spans="2:16" s="4" customFormat="1" ht="16" x14ac:dyDescent="0.55000000000000004">
      <c r="B7" s="7" t="s">
        <v>7</v>
      </c>
      <c r="C7" s="8">
        <v>2958102</v>
      </c>
      <c r="D7" s="9">
        <v>595683</v>
      </c>
      <c r="E7" s="48">
        <v>0.25214959751000987</v>
      </c>
      <c r="F7" s="8">
        <v>13181531</v>
      </c>
      <c r="G7" s="8">
        <v>2322992</v>
      </c>
      <c r="H7" s="52">
        <v>0.21393227947148322</v>
      </c>
      <c r="I7" s="27">
        <f>F7/C7</f>
        <v>4.4560772414203429</v>
      </c>
      <c r="K7" s="8">
        <v>-117957</v>
      </c>
      <c r="L7" s="52">
        <v>-3.8346793738351571E-2</v>
      </c>
      <c r="M7" s="8">
        <v>-685976</v>
      </c>
      <c r="N7" s="52">
        <v>-4.9466425363982151E-2</v>
      </c>
    </row>
    <row r="8" spans="2:16" s="4" customFormat="1" ht="16" x14ac:dyDescent="0.55000000000000004">
      <c r="B8" s="11" t="s">
        <v>8</v>
      </c>
      <c r="C8" s="12">
        <v>668908</v>
      </c>
      <c r="D8" s="13">
        <v>107829</v>
      </c>
      <c r="E8" s="49">
        <v>0.19218149315871741</v>
      </c>
      <c r="F8" s="30">
        <v>3682767</v>
      </c>
      <c r="G8" s="12">
        <v>535153</v>
      </c>
      <c r="H8" s="53">
        <v>0.17001862363047057</v>
      </c>
      <c r="I8" s="28">
        <f t="shared" ref="I8:I56" si="0">F8/C8</f>
        <v>5.5056405365162329</v>
      </c>
      <c r="K8" s="12">
        <v>34252</v>
      </c>
      <c r="L8" s="53">
        <v>5.3969394443604095E-2</v>
      </c>
      <c r="M8" s="12">
        <v>197270</v>
      </c>
      <c r="N8" s="53">
        <v>5.6597380517039608E-2</v>
      </c>
    </row>
    <row r="9" spans="2:16" s="4" customFormat="1" ht="16" x14ac:dyDescent="0.55000000000000004">
      <c r="B9" s="11" t="s">
        <v>10</v>
      </c>
      <c r="C9" s="12">
        <v>181385</v>
      </c>
      <c r="D9" s="13">
        <v>55356</v>
      </c>
      <c r="E9" s="49">
        <v>0.43923224019868445</v>
      </c>
      <c r="F9" s="30">
        <v>1025396</v>
      </c>
      <c r="G9" s="12">
        <v>278703</v>
      </c>
      <c r="H9" s="53">
        <v>0.37324978270855624</v>
      </c>
      <c r="I9" s="28">
        <f t="shared" si="0"/>
        <v>5.6531466218265018</v>
      </c>
      <c r="K9" s="12">
        <v>-33342</v>
      </c>
      <c r="L9" s="53">
        <v>-0.15527623447447222</v>
      </c>
      <c r="M9" s="12">
        <v>-168067</v>
      </c>
      <c r="N9" s="53">
        <v>-0.14082296644303174</v>
      </c>
    </row>
    <row r="10" spans="2:16" s="4" customFormat="1" ht="16" x14ac:dyDescent="0.55000000000000004">
      <c r="B10" s="11" t="s">
        <v>60</v>
      </c>
      <c r="C10" s="12">
        <v>254288</v>
      </c>
      <c r="D10" s="13">
        <v>100438</v>
      </c>
      <c r="E10" s="49">
        <v>0.65283067923301918</v>
      </c>
      <c r="F10" s="30">
        <v>1013026</v>
      </c>
      <c r="G10" s="12">
        <v>345974</v>
      </c>
      <c r="H10" s="53">
        <v>0.5186612138184129</v>
      </c>
      <c r="I10" s="28">
        <f t="shared" si="0"/>
        <v>3.9837743031523312</v>
      </c>
      <c r="K10" s="12">
        <v>-48056</v>
      </c>
      <c r="L10" s="53">
        <v>-0.15894477813351679</v>
      </c>
      <c r="M10" s="12">
        <v>-246746</v>
      </c>
      <c r="N10" s="53">
        <v>-0.19586560107702028</v>
      </c>
    </row>
    <row r="11" spans="2:16" s="4" customFormat="1" ht="16" x14ac:dyDescent="0.55000000000000004">
      <c r="B11" s="11" t="s">
        <v>9</v>
      </c>
      <c r="C11" s="12">
        <v>184438</v>
      </c>
      <c r="D11" s="13">
        <v>8152</v>
      </c>
      <c r="E11" s="49">
        <v>4.624303688324654E-2</v>
      </c>
      <c r="F11" s="30">
        <v>999164</v>
      </c>
      <c r="G11" s="12">
        <v>13136</v>
      </c>
      <c r="H11" s="53">
        <v>1.3322136896720986E-2</v>
      </c>
      <c r="I11" s="28">
        <f t="shared" si="0"/>
        <v>5.4173434975438903</v>
      </c>
      <c r="K11" s="12">
        <v>-3198</v>
      </c>
      <c r="L11" s="53">
        <v>-1.7043637681468375E-2</v>
      </c>
      <c r="M11" s="12">
        <v>-33273</v>
      </c>
      <c r="N11" s="53">
        <v>-3.2227632291364994E-2</v>
      </c>
    </row>
    <row r="12" spans="2:16" s="4" customFormat="1" ht="16" x14ac:dyDescent="0.55000000000000004">
      <c r="B12" s="11" t="s">
        <v>11</v>
      </c>
      <c r="C12" s="12">
        <v>137446</v>
      </c>
      <c r="D12" s="13">
        <v>35708</v>
      </c>
      <c r="E12" s="49">
        <v>0.35097996815349231</v>
      </c>
      <c r="F12" s="30">
        <v>554096</v>
      </c>
      <c r="G12" s="12">
        <v>125136</v>
      </c>
      <c r="H12" s="53">
        <v>0.29171950764640059</v>
      </c>
      <c r="I12" s="28">
        <f t="shared" si="0"/>
        <v>4.031372320765974</v>
      </c>
      <c r="K12" s="12">
        <v>-118</v>
      </c>
      <c r="L12" s="53">
        <v>-8.577825593905382E-4</v>
      </c>
      <c r="M12" s="12">
        <v>-8906</v>
      </c>
      <c r="N12" s="53">
        <v>-1.5818771514133165E-2</v>
      </c>
    </row>
    <row r="13" spans="2:16" s="4" customFormat="1" ht="16" x14ac:dyDescent="0.55000000000000004">
      <c r="B13" s="11" t="s">
        <v>12</v>
      </c>
      <c r="C13" s="12">
        <v>93460</v>
      </c>
      <c r="D13" s="13">
        <v>23386</v>
      </c>
      <c r="E13" s="49">
        <v>0.33373291092273882</v>
      </c>
      <c r="F13" s="30">
        <v>512938</v>
      </c>
      <c r="G13" s="12">
        <v>94062</v>
      </c>
      <c r="H13" s="53">
        <v>0.22455810311404806</v>
      </c>
      <c r="I13" s="28">
        <f t="shared" si="0"/>
        <v>5.4883158570511448</v>
      </c>
      <c r="K13" s="12">
        <v>-5748</v>
      </c>
      <c r="L13" s="53">
        <v>-5.7938875897105072E-2</v>
      </c>
      <c r="M13" s="12">
        <v>-52361</v>
      </c>
      <c r="N13" s="53">
        <v>-9.2625318636686077E-2</v>
      </c>
    </row>
    <row r="14" spans="2:16" s="4" customFormat="1" ht="16" x14ac:dyDescent="0.55000000000000004">
      <c r="B14" s="11" t="s">
        <v>13</v>
      </c>
      <c r="C14" s="12">
        <v>75454</v>
      </c>
      <c r="D14" s="13">
        <v>10776</v>
      </c>
      <c r="E14" s="49">
        <v>0.16660997557129162</v>
      </c>
      <c r="F14" s="30">
        <v>391925</v>
      </c>
      <c r="G14" s="12">
        <v>50413</v>
      </c>
      <c r="H14" s="53">
        <v>0.14761706762866311</v>
      </c>
      <c r="I14" s="28">
        <f t="shared" si="0"/>
        <v>5.1942242955973175</v>
      </c>
      <c r="K14" s="12">
        <v>-861</v>
      </c>
      <c r="L14" s="53">
        <v>-1.1282185677782873E-2</v>
      </c>
      <c r="M14" s="12">
        <v>-5706</v>
      </c>
      <c r="N14" s="53">
        <v>-1.4349987802761857E-2</v>
      </c>
    </row>
    <row r="15" spans="2:16" s="4" customFormat="1" ht="16" x14ac:dyDescent="0.55000000000000004">
      <c r="B15" s="11" t="s">
        <v>61</v>
      </c>
      <c r="C15" s="12">
        <v>61144</v>
      </c>
      <c r="D15" s="13">
        <v>14574</v>
      </c>
      <c r="E15" s="49">
        <v>0.31294824994631737</v>
      </c>
      <c r="F15" s="30">
        <v>287779</v>
      </c>
      <c r="G15" s="12">
        <v>52507</v>
      </c>
      <c r="H15" s="53">
        <v>0.22317572851848075</v>
      </c>
      <c r="I15" s="28">
        <f t="shared" si="0"/>
        <v>4.7065779144315059</v>
      </c>
      <c r="K15" s="12">
        <v>-7467</v>
      </c>
      <c r="L15" s="53">
        <v>-0.10883094547521534</v>
      </c>
      <c r="M15" s="12">
        <v>-42190</v>
      </c>
      <c r="N15" s="53">
        <v>-0.12786049598598656</v>
      </c>
    </row>
    <row r="16" spans="2:16" s="4" customFormat="1" ht="16" x14ac:dyDescent="0.55000000000000004">
      <c r="B16" s="11" t="s">
        <v>16</v>
      </c>
      <c r="C16" s="12">
        <v>113915</v>
      </c>
      <c r="D16" s="13">
        <v>69100</v>
      </c>
      <c r="E16" s="49">
        <v>1.5418944549815909</v>
      </c>
      <c r="F16" s="30">
        <v>259864</v>
      </c>
      <c r="G16" s="12">
        <v>141239</v>
      </c>
      <c r="H16" s="53">
        <v>1.1906343519494205</v>
      </c>
      <c r="I16" s="28">
        <f t="shared" si="0"/>
        <v>2.2812096738796472</v>
      </c>
      <c r="K16" s="12">
        <v>-21086</v>
      </c>
      <c r="L16" s="53">
        <v>-0.15619143561899543</v>
      </c>
      <c r="M16" s="12">
        <v>-53990</v>
      </c>
      <c r="N16" s="53">
        <v>-0.17202266021780829</v>
      </c>
    </row>
    <row r="17" spans="2:14" s="4" customFormat="1" ht="16" x14ac:dyDescent="0.55000000000000004">
      <c r="B17" s="11" t="s">
        <v>14</v>
      </c>
      <c r="C17" s="12">
        <v>35944</v>
      </c>
      <c r="D17" s="13">
        <v>8269</v>
      </c>
      <c r="E17" s="49">
        <v>0.29878952122854563</v>
      </c>
      <c r="F17" s="30">
        <v>203812</v>
      </c>
      <c r="G17" s="12">
        <v>36527</v>
      </c>
      <c r="H17" s="53">
        <v>0.21835191439758497</v>
      </c>
      <c r="I17" s="28">
        <f t="shared" si="0"/>
        <v>5.6702648564433566</v>
      </c>
      <c r="K17" s="12">
        <v>-4726</v>
      </c>
      <c r="L17" s="53">
        <v>-0.11620358986968281</v>
      </c>
      <c r="M17" s="12">
        <v>-18400</v>
      </c>
      <c r="N17" s="53">
        <v>-8.2803808975212861E-2</v>
      </c>
    </row>
    <row r="18" spans="2:14" s="4" customFormat="1" ht="16" x14ac:dyDescent="0.55000000000000004">
      <c r="B18" s="11" t="s">
        <v>19</v>
      </c>
      <c r="C18" s="12">
        <v>48786</v>
      </c>
      <c r="D18" s="13">
        <v>28807</v>
      </c>
      <c r="E18" s="49">
        <v>1.4418639571550127</v>
      </c>
      <c r="F18" s="30">
        <v>170633</v>
      </c>
      <c r="G18" s="12">
        <v>92204</v>
      </c>
      <c r="H18" s="53">
        <v>1.175636563006031</v>
      </c>
      <c r="I18" s="28">
        <f t="shared" si="0"/>
        <v>3.4975812733161153</v>
      </c>
      <c r="K18" s="12">
        <v>4863</v>
      </c>
      <c r="L18" s="53">
        <v>0.11071648111467795</v>
      </c>
      <c r="M18" s="12">
        <v>21926</v>
      </c>
      <c r="N18" s="53">
        <v>0.14744430322715138</v>
      </c>
    </row>
    <row r="19" spans="2:14" s="4" customFormat="1" ht="16" x14ac:dyDescent="0.55000000000000004">
      <c r="B19" s="11" t="s">
        <v>17</v>
      </c>
      <c r="C19" s="12">
        <v>28927</v>
      </c>
      <c r="D19" s="13">
        <v>10202</v>
      </c>
      <c r="E19" s="49">
        <v>0.54483311081441921</v>
      </c>
      <c r="F19" s="30">
        <v>169274</v>
      </c>
      <c r="G19" s="12">
        <v>54592</v>
      </c>
      <c r="H19" s="53">
        <v>0.47602936816588481</v>
      </c>
      <c r="I19" s="28">
        <f t="shared" si="0"/>
        <v>5.8517647872230096</v>
      </c>
      <c r="K19" s="12">
        <v>-6257</v>
      </c>
      <c r="L19" s="53">
        <v>-0.17783651659845384</v>
      </c>
      <c r="M19" s="12">
        <v>-33595</v>
      </c>
      <c r="N19" s="53">
        <v>-0.16559947552361376</v>
      </c>
    </row>
    <row r="20" spans="2:14" s="4" customFormat="1" ht="16" x14ac:dyDescent="0.55000000000000004">
      <c r="B20" s="11" t="s">
        <v>15</v>
      </c>
      <c r="C20" s="12">
        <v>27285</v>
      </c>
      <c r="D20" s="13">
        <v>2726</v>
      </c>
      <c r="E20" s="49">
        <v>0.1109980048047559</v>
      </c>
      <c r="F20" s="30">
        <v>157006</v>
      </c>
      <c r="G20" s="12">
        <v>11799</v>
      </c>
      <c r="H20" s="53">
        <v>8.1256413258313995E-2</v>
      </c>
      <c r="I20" s="28">
        <f t="shared" si="0"/>
        <v>5.7542972329118562</v>
      </c>
      <c r="K20" s="12">
        <v>380</v>
      </c>
      <c r="L20" s="53">
        <v>1.4123768816205166E-2</v>
      </c>
      <c r="M20" s="12">
        <v>3887</v>
      </c>
      <c r="N20" s="53">
        <v>2.5385484492453581E-2</v>
      </c>
    </row>
    <row r="21" spans="2:14" s="4" customFormat="1" ht="16" x14ac:dyDescent="0.55000000000000004">
      <c r="B21" s="11" t="s">
        <v>62</v>
      </c>
      <c r="C21" s="12">
        <v>23178</v>
      </c>
      <c r="D21" s="13">
        <v>3435</v>
      </c>
      <c r="E21" s="49">
        <v>0.17398571645646557</v>
      </c>
      <c r="F21" s="30">
        <v>134635</v>
      </c>
      <c r="G21" s="12">
        <v>16611</v>
      </c>
      <c r="H21" s="53">
        <v>0.14074256083508438</v>
      </c>
      <c r="I21" s="28">
        <f t="shared" si="0"/>
        <v>5.8087410475450856</v>
      </c>
      <c r="K21" s="12">
        <v>-4</v>
      </c>
      <c r="L21" s="53">
        <v>-1.725476662928134E-4</v>
      </c>
      <c r="M21" s="12">
        <v>837</v>
      </c>
      <c r="N21" s="53">
        <v>6.2556988893705439E-3</v>
      </c>
    </row>
    <row r="22" spans="2:14" s="4" customFormat="1" ht="16" x14ac:dyDescent="0.55000000000000004">
      <c r="B22" s="11" t="s">
        <v>18</v>
      </c>
      <c r="C22" s="12">
        <v>24584</v>
      </c>
      <c r="D22" s="13">
        <v>5437</v>
      </c>
      <c r="E22" s="49">
        <v>0.28396093382775367</v>
      </c>
      <c r="F22" s="30">
        <v>123075</v>
      </c>
      <c r="G22" s="12">
        <v>24708</v>
      </c>
      <c r="H22" s="53">
        <v>0.25118179877397906</v>
      </c>
      <c r="I22" s="28">
        <f t="shared" si="0"/>
        <v>5.0063049137650504</v>
      </c>
      <c r="K22" s="12">
        <v>6147</v>
      </c>
      <c r="L22" s="53">
        <v>0.33340565167868957</v>
      </c>
      <c r="M22" s="12">
        <v>25645</v>
      </c>
      <c r="N22" s="53">
        <v>0.2632146156214718</v>
      </c>
    </row>
    <row r="23" spans="2:14" s="4" customFormat="1" ht="16" x14ac:dyDescent="0.55000000000000004">
      <c r="B23" s="11" t="s">
        <v>63</v>
      </c>
      <c r="C23" s="12">
        <v>19213</v>
      </c>
      <c r="D23" s="13">
        <v>5278</v>
      </c>
      <c r="E23" s="49">
        <v>0.37875852170792967</v>
      </c>
      <c r="F23" s="30">
        <v>105537</v>
      </c>
      <c r="G23" s="12">
        <v>20190</v>
      </c>
      <c r="H23" s="53">
        <v>0.23656367534886991</v>
      </c>
      <c r="I23" s="28">
        <f t="shared" si="0"/>
        <v>5.4929995315671682</v>
      </c>
      <c r="K23" s="12">
        <v>-1848</v>
      </c>
      <c r="L23" s="53">
        <v>-8.7745121314277572E-2</v>
      </c>
      <c r="M23" s="12">
        <v>1652</v>
      </c>
      <c r="N23" s="53">
        <v>1.5902199547576646E-2</v>
      </c>
    </row>
    <row r="24" spans="2:14" s="4" customFormat="1" ht="16" x14ac:dyDescent="0.55000000000000004">
      <c r="B24" s="11" t="s">
        <v>20</v>
      </c>
      <c r="C24" s="12">
        <v>18099</v>
      </c>
      <c r="D24" s="13">
        <v>5282</v>
      </c>
      <c r="E24" s="49">
        <v>0.41210891784348913</v>
      </c>
      <c r="F24" s="30">
        <v>92635</v>
      </c>
      <c r="G24" s="12">
        <v>20299</v>
      </c>
      <c r="H24" s="53">
        <v>0.2806209909312099</v>
      </c>
      <c r="I24" s="28">
        <f t="shared" si="0"/>
        <v>5.118238576716946</v>
      </c>
      <c r="K24" s="12">
        <v>-1131</v>
      </c>
      <c r="L24" s="53">
        <v>-5.8814352574102967E-2</v>
      </c>
      <c r="M24" s="12">
        <v>-4744</v>
      </c>
      <c r="N24" s="53">
        <v>-4.8716869140163689E-2</v>
      </c>
    </row>
    <row r="25" spans="2:14" s="4" customFormat="1" ht="16" x14ac:dyDescent="0.55000000000000004">
      <c r="B25" s="11" t="s">
        <v>22</v>
      </c>
      <c r="C25" s="12">
        <v>13203</v>
      </c>
      <c r="D25" s="13">
        <v>2921</v>
      </c>
      <c r="E25" s="49">
        <v>0.28408869869675163</v>
      </c>
      <c r="F25" s="30">
        <v>64978</v>
      </c>
      <c r="G25" s="12">
        <v>14140</v>
      </c>
      <c r="H25" s="53">
        <v>0.27813840040914278</v>
      </c>
      <c r="I25" s="28">
        <f t="shared" si="0"/>
        <v>4.9214572445656293</v>
      </c>
      <c r="K25" s="12">
        <v>-5578</v>
      </c>
      <c r="L25" s="53">
        <v>-0.29700228954794738</v>
      </c>
      <c r="M25" s="12">
        <v>-23870</v>
      </c>
      <c r="N25" s="53">
        <v>-0.26866108409868539</v>
      </c>
    </row>
    <row r="26" spans="2:14" s="4" customFormat="1" ht="16" x14ac:dyDescent="0.55000000000000004">
      <c r="B26" s="11" t="s">
        <v>26</v>
      </c>
      <c r="C26" s="12">
        <v>22180</v>
      </c>
      <c r="D26" s="13">
        <v>12415</v>
      </c>
      <c r="E26" s="49">
        <v>1.2713773681515617</v>
      </c>
      <c r="F26" s="30">
        <v>64051</v>
      </c>
      <c r="G26" s="12">
        <v>31264</v>
      </c>
      <c r="H26" s="53">
        <v>0.95354866257968096</v>
      </c>
      <c r="I26" s="28">
        <f t="shared" si="0"/>
        <v>2.8877817853922454</v>
      </c>
      <c r="K26" s="12">
        <v>1810</v>
      </c>
      <c r="L26" s="53">
        <v>8.8856161021109478E-2</v>
      </c>
      <c r="M26" s="12">
        <v>1530</v>
      </c>
      <c r="N26" s="53">
        <v>2.4471777482765789E-2</v>
      </c>
    </row>
    <row r="27" spans="2:14" s="4" customFormat="1" ht="16" x14ac:dyDescent="0.55000000000000004">
      <c r="B27" s="11" t="s">
        <v>37</v>
      </c>
      <c r="C27" s="12">
        <v>13483</v>
      </c>
      <c r="D27" s="13">
        <v>11558</v>
      </c>
      <c r="E27" s="49">
        <v>6.0041558441558438</v>
      </c>
      <c r="F27" s="30">
        <v>60301</v>
      </c>
      <c r="G27" s="12">
        <v>50533</v>
      </c>
      <c r="H27" s="53">
        <v>5.1733210483210481</v>
      </c>
      <c r="I27" s="28">
        <f t="shared" si="0"/>
        <v>4.4723726173700218</v>
      </c>
      <c r="K27" s="12">
        <v>-1332</v>
      </c>
      <c r="L27" s="53">
        <v>-8.9908876139048258E-2</v>
      </c>
      <c r="M27" s="12">
        <v>-2230</v>
      </c>
      <c r="N27" s="53">
        <v>-3.5662311493499223E-2</v>
      </c>
    </row>
    <row r="28" spans="2:14" s="4" customFormat="1" ht="16" x14ac:dyDescent="0.55000000000000004">
      <c r="B28" s="11" t="s">
        <v>27</v>
      </c>
      <c r="C28" s="12">
        <v>12925</v>
      </c>
      <c r="D28" s="13">
        <v>5613</v>
      </c>
      <c r="E28" s="49">
        <v>0.7676422319474836</v>
      </c>
      <c r="F28" s="30">
        <v>58019</v>
      </c>
      <c r="G28" s="12">
        <v>25630</v>
      </c>
      <c r="H28" s="53">
        <v>0.79131804007533424</v>
      </c>
      <c r="I28" s="28">
        <f t="shared" si="0"/>
        <v>4.4888974854932302</v>
      </c>
      <c r="K28" s="12">
        <v>-9631</v>
      </c>
      <c r="L28" s="53">
        <v>-0.42698173435006209</v>
      </c>
      <c r="M28" s="12">
        <v>-43774</v>
      </c>
      <c r="N28" s="53">
        <v>-0.43002956981324847</v>
      </c>
    </row>
    <row r="29" spans="2:14" s="4" customFormat="1" ht="16" x14ac:dyDescent="0.55000000000000004">
      <c r="B29" s="11" t="s">
        <v>24</v>
      </c>
      <c r="C29" s="12">
        <v>8656</v>
      </c>
      <c r="D29" s="13">
        <v>2559</v>
      </c>
      <c r="E29" s="49">
        <v>0.4197146137444645</v>
      </c>
      <c r="F29" s="30">
        <v>49687</v>
      </c>
      <c r="G29" s="12">
        <v>13077</v>
      </c>
      <c r="H29" s="53">
        <v>0.35719748702540288</v>
      </c>
      <c r="I29" s="28">
        <f t="shared" si="0"/>
        <v>5.7401802218114604</v>
      </c>
      <c r="K29" s="12">
        <v>1435</v>
      </c>
      <c r="L29" s="53">
        <v>0.19872593823570142</v>
      </c>
      <c r="M29" s="12">
        <v>7339</v>
      </c>
      <c r="N29" s="53">
        <v>0.1733021630301313</v>
      </c>
    </row>
    <row r="30" spans="2:14" s="4" customFormat="1" ht="16" x14ac:dyDescent="0.55000000000000004">
      <c r="B30" s="11" t="s">
        <v>21</v>
      </c>
      <c r="C30" s="12">
        <v>12038</v>
      </c>
      <c r="D30" s="13">
        <v>141</v>
      </c>
      <c r="E30" s="49">
        <v>1.1851727326216694E-2</v>
      </c>
      <c r="F30" s="30">
        <v>49516</v>
      </c>
      <c r="G30" s="12">
        <v>-15590</v>
      </c>
      <c r="H30" s="53">
        <v>-0.23945565692870088</v>
      </c>
      <c r="I30" s="28">
        <f t="shared" si="0"/>
        <v>4.1133078584482474</v>
      </c>
      <c r="K30" s="12">
        <v>-6765</v>
      </c>
      <c r="L30" s="53">
        <v>-0.3597830133489337</v>
      </c>
      <c r="M30" s="12">
        <v>-53073</v>
      </c>
      <c r="N30" s="53">
        <v>-0.51733616664554682</v>
      </c>
    </row>
    <row r="31" spans="2:14" s="4" customFormat="1" ht="16" x14ac:dyDescent="0.55000000000000004">
      <c r="B31" s="11" t="s">
        <v>25</v>
      </c>
      <c r="C31" s="12">
        <v>11105</v>
      </c>
      <c r="D31" s="13">
        <v>4120</v>
      </c>
      <c r="E31" s="49">
        <v>0.58983536148890481</v>
      </c>
      <c r="F31" s="30">
        <v>45037</v>
      </c>
      <c r="G31" s="12">
        <v>12152</v>
      </c>
      <c r="H31" s="53">
        <v>0.36953018093355633</v>
      </c>
      <c r="I31" s="28">
        <f t="shared" si="0"/>
        <v>4.0555605583070689</v>
      </c>
      <c r="K31" s="12">
        <v>-321</v>
      </c>
      <c r="L31" s="53">
        <v>-2.8093821109749693E-2</v>
      </c>
      <c r="M31" s="12">
        <v>-794</v>
      </c>
      <c r="N31" s="53">
        <v>-1.7324518339115445E-2</v>
      </c>
    </row>
    <row r="32" spans="2:14" s="4" customFormat="1" ht="16" x14ac:dyDescent="0.55000000000000004">
      <c r="B32" s="11" t="s">
        <v>30</v>
      </c>
      <c r="C32" s="12">
        <v>7696</v>
      </c>
      <c r="D32" s="13">
        <v>3785</v>
      </c>
      <c r="E32" s="49">
        <v>0.96778317565839944</v>
      </c>
      <c r="F32" s="30">
        <v>37444</v>
      </c>
      <c r="G32" s="12">
        <v>13435</v>
      </c>
      <c r="H32" s="53">
        <v>0.55958182348286056</v>
      </c>
      <c r="I32" s="28">
        <f t="shared" si="0"/>
        <v>4.865384615384615</v>
      </c>
      <c r="K32" s="12">
        <v>783</v>
      </c>
      <c r="L32" s="53">
        <v>0.11326486330102704</v>
      </c>
      <c r="M32" s="12">
        <v>5334</v>
      </c>
      <c r="N32" s="53">
        <v>0.1661164746184989</v>
      </c>
    </row>
    <row r="33" spans="2:14" s="4" customFormat="1" ht="16" x14ac:dyDescent="0.55000000000000004">
      <c r="B33" s="11" t="s">
        <v>33</v>
      </c>
      <c r="C33" s="12">
        <v>6254</v>
      </c>
      <c r="D33" s="13">
        <v>3221</v>
      </c>
      <c r="E33" s="49">
        <v>1.0619848334981865</v>
      </c>
      <c r="F33" s="30">
        <v>34028</v>
      </c>
      <c r="G33" s="12">
        <v>14178</v>
      </c>
      <c r="H33" s="53">
        <v>0.71425692695214105</v>
      </c>
      <c r="I33" s="28">
        <f t="shared" si="0"/>
        <v>5.4409977614326834</v>
      </c>
      <c r="K33" s="12">
        <v>-1205</v>
      </c>
      <c r="L33" s="53">
        <v>-0.16154980560396837</v>
      </c>
      <c r="M33" s="12">
        <v>-6800</v>
      </c>
      <c r="N33" s="53">
        <v>-0.16655236602331733</v>
      </c>
    </row>
    <row r="34" spans="2:14" s="4" customFormat="1" ht="16" x14ac:dyDescent="0.55000000000000004">
      <c r="B34" s="11" t="s">
        <v>29</v>
      </c>
      <c r="C34" s="12">
        <v>5894</v>
      </c>
      <c r="D34" s="13">
        <v>1462</v>
      </c>
      <c r="E34" s="49">
        <v>0.32987364620938631</v>
      </c>
      <c r="F34" s="30">
        <v>32929</v>
      </c>
      <c r="G34" s="12">
        <v>6532</v>
      </c>
      <c r="H34" s="53">
        <v>0.24745236201083456</v>
      </c>
      <c r="I34" s="28">
        <f t="shared" si="0"/>
        <v>5.5868680013573124</v>
      </c>
      <c r="K34" s="12">
        <v>1494</v>
      </c>
      <c r="L34" s="53">
        <v>0.33954545454545454</v>
      </c>
      <c r="M34" s="12">
        <v>7925</v>
      </c>
      <c r="N34" s="53">
        <v>0.31694928811390177</v>
      </c>
    </row>
    <row r="35" spans="2:14" s="4" customFormat="1" ht="16" x14ac:dyDescent="0.55000000000000004">
      <c r="B35" s="11" t="s">
        <v>64</v>
      </c>
      <c r="C35" s="12">
        <v>9515</v>
      </c>
      <c r="D35" s="13">
        <v>4521</v>
      </c>
      <c r="E35" s="49">
        <v>0.90528634361233484</v>
      </c>
      <c r="F35" s="30">
        <v>32752</v>
      </c>
      <c r="G35" s="12">
        <v>13246</v>
      </c>
      <c r="H35" s="53">
        <v>0.67907310571106327</v>
      </c>
      <c r="I35" s="28">
        <f t="shared" si="0"/>
        <v>3.4421439831844456</v>
      </c>
      <c r="K35" s="12">
        <v>786</v>
      </c>
      <c r="L35" s="53">
        <v>9.0044678657349067E-2</v>
      </c>
      <c r="M35" s="12">
        <v>10454</v>
      </c>
      <c r="N35" s="53">
        <v>0.4688312853170688</v>
      </c>
    </row>
    <row r="36" spans="2:14" s="4" customFormat="1" ht="16" x14ac:dyDescent="0.55000000000000004">
      <c r="B36" s="11" t="s">
        <v>28</v>
      </c>
      <c r="C36" s="12">
        <v>4962</v>
      </c>
      <c r="D36" s="13">
        <v>1971</v>
      </c>
      <c r="E36" s="49">
        <v>0.65897693079237718</v>
      </c>
      <c r="F36" s="30">
        <v>30970</v>
      </c>
      <c r="G36" s="12">
        <v>3507</v>
      </c>
      <c r="H36" s="53">
        <v>0.12769908604303973</v>
      </c>
      <c r="I36" s="28">
        <f t="shared" si="0"/>
        <v>6.241434905280129</v>
      </c>
      <c r="K36" s="12">
        <v>337</v>
      </c>
      <c r="L36" s="53">
        <v>7.2864864864864862E-2</v>
      </c>
      <c r="M36" s="12">
        <v>8039</v>
      </c>
      <c r="N36" s="53">
        <v>0.35057345950896168</v>
      </c>
    </row>
    <row r="37" spans="2:14" s="4" customFormat="1" ht="16" x14ac:dyDescent="0.55000000000000004">
      <c r="B37" s="11" t="s">
        <v>23</v>
      </c>
      <c r="C37" s="12">
        <v>7669</v>
      </c>
      <c r="D37" s="13">
        <v>-74</v>
      </c>
      <c r="E37" s="49">
        <v>-9.5570192431873955E-3</v>
      </c>
      <c r="F37" s="30">
        <v>30685</v>
      </c>
      <c r="G37" s="12">
        <v>-6641</v>
      </c>
      <c r="H37" s="53">
        <v>-0.17791887692225258</v>
      </c>
      <c r="I37" s="28">
        <f t="shared" si="0"/>
        <v>4.0011735558742991</v>
      </c>
      <c r="K37" s="12">
        <v>-5292</v>
      </c>
      <c r="L37" s="53">
        <v>-0.40830182856261094</v>
      </c>
      <c r="M37" s="12">
        <v>-29215</v>
      </c>
      <c r="N37" s="53">
        <v>-0.4877295492487479</v>
      </c>
    </row>
    <row r="38" spans="2:14" s="4" customFormat="1" ht="16" x14ac:dyDescent="0.55000000000000004">
      <c r="B38" s="11" t="s">
        <v>42</v>
      </c>
      <c r="C38" s="12">
        <v>12724</v>
      </c>
      <c r="D38" s="13">
        <v>10679</v>
      </c>
      <c r="E38" s="49">
        <v>5.2220048899755502</v>
      </c>
      <c r="F38" s="30">
        <v>29650</v>
      </c>
      <c r="G38" s="12">
        <v>22258</v>
      </c>
      <c r="H38" s="53">
        <v>3.0110930735930737</v>
      </c>
      <c r="I38" s="28">
        <f t="shared" si="0"/>
        <v>2.3302420622445772</v>
      </c>
      <c r="K38" s="12">
        <v>-679</v>
      </c>
      <c r="L38" s="53">
        <v>-5.0660299932850851E-2</v>
      </c>
      <c r="M38" s="12">
        <v>819</v>
      </c>
      <c r="N38" s="53">
        <v>2.8406923103603758E-2</v>
      </c>
    </row>
    <row r="39" spans="2:14" s="4" customFormat="1" ht="16" x14ac:dyDescent="0.55000000000000004">
      <c r="B39" s="11" t="s">
        <v>35</v>
      </c>
      <c r="C39" s="12">
        <v>6151</v>
      </c>
      <c r="D39" s="13">
        <v>4009</v>
      </c>
      <c r="E39" s="49">
        <v>1.8716153127917834</v>
      </c>
      <c r="F39" s="30">
        <v>27488</v>
      </c>
      <c r="G39" s="12">
        <v>16447</v>
      </c>
      <c r="H39" s="53">
        <v>1.489629562539625</v>
      </c>
      <c r="I39" s="28">
        <f t="shared" si="0"/>
        <v>4.4688668509185501</v>
      </c>
      <c r="K39" s="12">
        <v>-236</v>
      </c>
      <c r="L39" s="53">
        <v>-3.6950054798810084E-2</v>
      </c>
      <c r="M39" s="12">
        <v>215</v>
      </c>
      <c r="N39" s="53">
        <v>7.883254500788325E-3</v>
      </c>
    </row>
    <row r="40" spans="2:14" s="4" customFormat="1" ht="16" x14ac:dyDescent="0.55000000000000004">
      <c r="B40" s="11" t="s">
        <v>32</v>
      </c>
      <c r="C40" s="12">
        <v>4996</v>
      </c>
      <c r="D40" s="13">
        <v>1466</v>
      </c>
      <c r="E40" s="49">
        <v>0.41529745042492916</v>
      </c>
      <c r="F40" s="30">
        <v>27188</v>
      </c>
      <c r="G40" s="12">
        <v>6901</v>
      </c>
      <c r="H40" s="53">
        <v>0.34016858086459306</v>
      </c>
      <c r="I40" s="28">
        <f t="shared" si="0"/>
        <v>5.44195356285028</v>
      </c>
      <c r="K40" s="12">
        <v>473</v>
      </c>
      <c r="L40" s="53">
        <v>0.10457660844572186</v>
      </c>
      <c r="M40" s="12">
        <v>919</v>
      </c>
      <c r="N40" s="53">
        <v>3.4984201910997756E-2</v>
      </c>
    </row>
    <row r="41" spans="2:14" s="4" customFormat="1" ht="16" x14ac:dyDescent="0.55000000000000004">
      <c r="B41" s="11" t="s">
        <v>31</v>
      </c>
      <c r="C41" s="12">
        <v>4872</v>
      </c>
      <c r="D41" s="13">
        <v>1250</v>
      </c>
      <c r="E41" s="49">
        <v>0.34511319712865818</v>
      </c>
      <c r="F41" s="30">
        <v>25165</v>
      </c>
      <c r="G41" s="12">
        <v>3751</v>
      </c>
      <c r="H41" s="53">
        <v>0.1751657793966564</v>
      </c>
      <c r="I41" s="28">
        <f t="shared" si="0"/>
        <v>5.1652298850574709</v>
      </c>
      <c r="K41" s="12">
        <v>-48933</v>
      </c>
      <c r="L41" s="53">
        <v>-0.90945079453582378</v>
      </c>
      <c r="M41" s="12">
        <v>-294412</v>
      </c>
      <c r="N41" s="53">
        <v>-0.92125528432897241</v>
      </c>
    </row>
    <row r="42" spans="2:14" s="4" customFormat="1" ht="16" x14ac:dyDescent="0.55000000000000004">
      <c r="B42" s="11" t="s">
        <v>65</v>
      </c>
      <c r="C42" s="12">
        <v>4269</v>
      </c>
      <c r="D42" s="13">
        <v>2739</v>
      </c>
      <c r="E42" s="49">
        <v>1.7901960784313726</v>
      </c>
      <c r="F42" s="30">
        <v>24018</v>
      </c>
      <c r="G42" s="12">
        <v>12715</v>
      </c>
      <c r="H42" s="53">
        <v>1.1249225869238255</v>
      </c>
      <c r="I42" s="28">
        <f t="shared" si="0"/>
        <v>5.6261419536191148</v>
      </c>
      <c r="K42" s="12">
        <v>120</v>
      </c>
      <c r="L42" s="53">
        <v>2.8922631959508314E-2</v>
      </c>
      <c r="M42" s="12">
        <v>310</v>
      </c>
      <c r="N42" s="53">
        <v>1.3075755019402733E-2</v>
      </c>
    </row>
    <row r="43" spans="2:14" s="4" customFormat="1" ht="16" x14ac:dyDescent="0.55000000000000004">
      <c r="B43" s="11" t="s">
        <v>36</v>
      </c>
      <c r="C43" s="12">
        <v>5420</v>
      </c>
      <c r="D43" s="13">
        <v>3053</v>
      </c>
      <c r="E43" s="49">
        <v>1.2898183354457118</v>
      </c>
      <c r="F43" s="30">
        <v>22600</v>
      </c>
      <c r="G43" s="12">
        <v>12479</v>
      </c>
      <c r="H43" s="53">
        <v>1.2329809307380695</v>
      </c>
      <c r="I43" s="28">
        <f t="shared" si="0"/>
        <v>4.1697416974169741</v>
      </c>
      <c r="K43" s="12">
        <v>1206</v>
      </c>
      <c r="L43" s="53">
        <v>0.28618889416231608</v>
      </c>
      <c r="M43" s="12">
        <v>5442</v>
      </c>
      <c r="N43" s="53">
        <v>0.31716983331390602</v>
      </c>
    </row>
    <row r="44" spans="2:14" s="4" customFormat="1" ht="16" x14ac:dyDescent="0.55000000000000004">
      <c r="B44" s="11" t="s">
        <v>46</v>
      </c>
      <c r="C44" s="12">
        <v>3653</v>
      </c>
      <c r="D44" s="13">
        <v>2803</v>
      </c>
      <c r="E44" s="49">
        <v>3.2976470588235296</v>
      </c>
      <c r="F44" s="30">
        <v>21717</v>
      </c>
      <c r="G44" s="12">
        <v>16694</v>
      </c>
      <c r="H44" s="53">
        <v>3.3235118455106512</v>
      </c>
      <c r="I44" s="28">
        <f t="shared" si="0"/>
        <v>5.9449767314535995</v>
      </c>
      <c r="K44" s="12">
        <v>-598</v>
      </c>
      <c r="L44" s="53">
        <v>-0.14067278287461774</v>
      </c>
      <c r="M44" s="12">
        <v>-1766</v>
      </c>
      <c r="N44" s="53">
        <v>-7.5203338585359616E-2</v>
      </c>
    </row>
    <row r="45" spans="2:14" s="4" customFormat="1" ht="16" x14ac:dyDescent="0.55000000000000004">
      <c r="B45" s="11" t="s">
        <v>34</v>
      </c>
      <c r="C45" s="12">
        <v>3178</v>
      </c>
      <c r="D45" s="13">
        <v>628</v>
      </c>
      <c r="E45" s="49">
        <v>0.24627450980392157</v>
      </c>
      <c r="F45" s="30">
        <v>17917</v>
      </c>
      <c r="G45" s="12">
        <v>2781</v>
      </c>
      <c r="H45" s="53">
        <v>0.18373414376321354</v>
      </c>
      <c r="I45" s="28">
        <f t="shared" si="0"/>
        <v>5.6378225298930147</v>
      </c>
      <c r="K45" s="12">
        <v>552</v>
      </c>
      <c r="L45" s="53">
        <v>0.21020563594821021</v>
      </c>
      <c r="M45" s="12">
        <v>2722</v>
      </c>
      <c r="N45" s="53">
        <v>0.17913787430075684</v>
      </c>
    </row>
    <row r="46" spans="2:14" s="4" customFormat="1" ht="16" x14ac:dyDescent="0.55000000000000004">
      <c r="B46" s="11" t="s">
        <v>39</v>
      </c>
      <c r="C46" s="12">
        <v>3753</v>
      </c>
      <c r="D46" s="13">
        <v>1863</v>
      </c>
      <c r="E46" s="49">
        <v>0.98571428571428577</v>
      </c>
      <c r="F46" s="30">
        <v>17186</v>
      </c>
      <c r="G46" s="12">
        <v>7809</v>
      </c>
      <c r="H46" s="53">
        <v>0.83278233976751626</v>
      </c>
      <c r="I46" s="28">
        <f t="shared" si="0"/>
        <v>4.5792699173994134</v>
      </c>
      <c r="K46" s="12">
        <v>901</v>
      </c>
      <c r="L46" s="53">
        <v>0.31591865357643761</v>
      </c>
      <c r="M46" s="12">
        <v>2523</v>
      </c>
      <c r="N46" s="53">
        <v>0.17206574370865443</v>
      </c>
    </row>
    <row r="47" spans="2:14" s="4" customFormat="1" ht="16" x14ac:dyDescent="0.55000000000000004">
      <c r="B47" s="11" t="s">
        <v>40</v>
      </c>
      <c r="C47" s="12">
        <v>4100</v>
      </c>
      <c r="D47" s="13">
        <v>2189</v>
      </c>
      <c r="E47" s="49">
        <v>1.1454735740450026</v>
      </c>
      <c r="F47" s="30">
        <v>16278</v>
      </c>
      <c r="G47" s="12">
        <v>8123</v>
      </c>
      <c r="H47" s="53">
        <v>0.99607602697731457</v>
      </c>
      <c r="I47" s="28">
        <f t="shared" si="0"/>
        <v>3.9702439024390244</v>
      </c>
      <c r="K47" s="12">
        <v>840</v>
      </c>
      <c r="L47" s="53">
        <v>0.25766871165644173</v>
      </c>
      <c r="M47" s="12">
        <v>3250</v>
      </c>
      <c r="N47" s="53">
        <v>0.24946269573226895</v>
      </c>
    </row>
    <row r="48" spans="2:14" s="4" customFormat="1" ht="16" x14ac:dyDescent="0.55000000000000004">
      <c r="B48" s="11" t="s">
        <v>38</v>
      </c>
      <c r="C48" s="12">
        <v>3212</v>
      </c>
      <c r="D48" s="13">
        <v>1313</v>
      </c>
      <c r="E48" s="49">
        <v>0.6914165350184307</v>
      </c>
      <c r="F48" s="30">
        <v>15569</v>
      </c>
      <c r="G48" s="12">
        <v>6030</v>
      </c>
      <c r="H48" s="53">
        <v>0.63214173393437467</v>
      </c>
      <c r="I48" s="28">
        <f t="shared" si="0"/>
        <v>4.8471357409713578</v>
      </c>
      <c r="K48" s="12">
        <v>394</v>
      </c>
      <c r="L48" s="53">
        <v>0.13981547196593327</v>
      </c>
      <c r="M48" s="12">
        <v>2085</v>
      </c>
      <c r="N48" s="53">
        <v>0.15462770691189559</v>
      </c>
    </row>
    <row r="49" spans="2:14" s="4" customFormat="1" ht="16" x14ac:dyDescent="0.55000000000000004">
      <c r="B49" s="11" t="s">
        <v>44</v>
      </c>
      <c r="C49" s="12">
        <v>5008</v>
      </c>
      <c r="D49" s="13">
        <v>3516</v>
      </c>
      <c r="E49" s="49">
        <v>2.3565683646112601</v>
      </c>
      <c r="F49" s="30">
        <v>14942</v>
      </c>
      <c r="G49" s="12">
        <v>9818</v>
      </c>
      <c r="H49" s="53">
        <v>1.9160811865729899</v>
      </c>
      <c r="I49" s="28">
        <f t="shared" si="0"/>
        <v>2.9836261980830669</v>
      </c>
      <c r="K49" s="12">
        <v>-259</v>
      </c>
      <c r="L49" s="53">
        <v>-4.917410290487944E-2</v>
      </c>
      <c r="M49" s="12">
        <v>627</v>
      </c>
      <c r="N49" s="53">
        <v>4.3800209570380721E-2</v>
      </c>
    </row>
    <row r="50" spans="2:14" s="4" customFormat="1" ht="16" x14ac:dyDescent="0.55000000000000004">
      <c r="B50" s="11" t="s">
        <v>41</v>
      </c>
      <c r="C50" s="12">
        <v>4598</v>
      </c>
      <c r="D50" s="13">
        <v>3175</v>
      </c>
      <c r="E50" s="49">
        <v>2.2312016865776529</v>
      </c>
      <c r="F50" s="30">
        <v>14600</v>
      </c>
      <c r="G50" s="12">
        <v>7142</v>
      </c>
      <c r="H50" s="53">
        <v>0.95762939125770985</v>
      </c>
      <c r="I50" s="28">
        <f t="shared" si="0"/>
        <v>3.1752936059156154</v>
      </c>
      <c r="K50" s="12">
        <v>-125512</v>
      </c>
      <c r="L50" s="53">
        <v>-0.96466067173929748</v>
      </c>
      <c r="M50" s="12">
        <v>-138882</v>
      </c>
      <c r="N50" s="53">
        <v>-0.90487483874330543</v>
      </c>
    </row>
    <row r="51" spans="2:14" s="4" customFormat="1" ht="16" x14ac:dyDescent="0.55000000000000004">
      <c r="B51" s="11" t="s">
        <v>51</v>
      </c>
      <c r="C51" s="12">
        <v>7728</v>
      </c>
      <c r="D51" s="13">
        <v>6904</v>
      </c>
      <c r="E51" s="49">
        <v>8.3786407766990294</v>
      </c>
      <c r="F51" s="30">
        <v>13593</v>
      </c>
      <c r="G51" s="12">
        <v>11359</v>
      </c>
      <c r="H51" s="53">
        <v>5.0846016114592656</v>
      </c>
      <c r="I51" s="28">
        <f t="shared" si="0"/>
        <v>1.7589285714285714</v>
      </c>
      <c r="K51" s="12">
        <v>-3811</v>
      </c>
      <c r="L51" s="53">
        <v>-0.33027125400814628</v>
      </c>
      <c r="M51" s="12">
        <v>-4184</v>
      </c>
      <c r="N51" s="53">
        <v>-0.23536029701299432</v>
      </c>
    </row>
    <row r="52" spans="2:14" s="4" customFormat="1" ht="16" x14ac:dyDescent="0.55000000000000004">
      <c r="B52" s="11" t="s">
        <v>43</v>
      </c>
      <c r="C52" s="12">
        <v>3621</v>
      </c>
      <c r="D52" s="13">
        <v>2320</v>
      </c>
      <c r="E52" s="49">
        <v>1.7832436587240583</v>
      </c>
      <c r="F52" s="30">
        <v>13418</v>
      </c>
      <c r="G52" s="12">
        <v>7071</v>
      </c>
      <c r="H52" s="53">
        <v>1.1140696391996219</v>
      </c>
      <c r="I52" s="28">
        <f t="shared" si="0"/>
        <v>3.7056061861364262</v>
      </c>
      <c r="K52" s="12">
        <v>-721</v>
      </c>
      <c r="L52" s="53">
        <v>-0.1660525103638876</v>
      </c>
      <c r="M52" s="12">
        <v>-4454</v>
      </c>
      <c r="N52" s="53">
        <v>-0.24921665174574753</v>
      </c>
    </row>
    <row r="53" spans="2:14" s="4" customFormat="1" ht="16" x14ac:dyDescent="0.55000000000000004">
      <c r="B53" s="11" t="s">
        <v>66</v>
      </c>
      <c r="C53" s="12">
        <v>2574</v>
      </c>
      <c r="D53" s="13">
        <v>1609</v>
      </c>
      <c r="E53" s="49">
        <v>1.667357512953368</v>
      </c>
      <c r="F53" s="30">
        <v>9888</v>
      </c>
      <c r="G53" s="12">
        <v>5829</v>
      </c>
      <c r="H53" s="53">
        <v>1.4360679970436068</v>
      </c>
      <c r="I53" s="28">
        <f t="shared" si="0"/>
        <v>3.8414918414918415</v>
      </c>
      <c r="K53" s="12">
        <v>244</v>
      </c>
      <c r="L53" s="53">
        <v>0.10472103004291845</v>
      </c>
      <c r="M53" s="12">
        <v>778</v>
      </c>
      <c r="N53" s="53">
        <v>8.5400658616904504E-2</v>
      </c>
    </row>
    <row r="54" spans="2:14" s="4" customFormat="1" ht="16" x14ac:dyDescent="0.55000000000000004">
      <c r="B54" s="11" t="s">
        <v>45</v>
      </c>
      <c r="C54" s="12">
        <v>1935</v>
      </c>
      <c r="D54" s="13">
        <v>1024</v>
      </c>
      <c r="E54" s="49">
        <v>1.1240395170142701</v>
      </c>
      <c r="F54" s="30">
        <v>8337</v>
      </c>
      <c r="G54" s="12">
        <v>3304</v>
      </c>
      <c r="H54" s="53">
        <v>0.65646731571627259</v>
      </c>
      <c r="I54" s="28">
        <f t="shared" si="0"/>
        <v>4.3085271317829461</v>
      </c>
      <c r="K54" s="12">
        <v>-2748</v>
      </c>
      <c r="L54" s="53">
        <v>-0.58680333119795003</v>
      </c>
      <c r="M54" s="36">
        <v>-7422</v>
      </c>
      <c r="N54" s="53">
        <v>-0.47096897011231675</v>
      </c>
    </row>
    <row r="55" spans="2:14" s="4" customFormat="1" ht="16" x14ac:dyDescent="0.55000000000000004">
      <c r="B55" s="11" t="s">
        <v>52</v>
      </c>
      <c r="C55" s="12">
        <v>1581</v>
      </c>
      <c r="D55" s="13">
        <v>1217</v>
      </c>
      <c r="E55" s="49">
        <v>3.3434065934065935</v>
      </c>
      <c r="F55" s="30">
        <v>7657</v>
      </c>
      <c r="G55" s="12">
        <v>5722</v>
      </c>
      <c r="H55" s="53">
        <v>2.9571059431524547</v>
      </c>
      <c r="I55" s="28">
        <f t="shared" si="0"/>
        <v>4.8431372549019605</v>
      </c>
      <c r="K55" s="12">
        <v>-76</v>
      </c>
      <c r="L55" s="53">
        <v>-4.5866022933011466E-2</v>
      </c>
      <c r="M55" s="12">
        <v>1369</v>
      </c>
      <c r="N55" s="53">
        <v>0.21771628498727735</v>
      </c>
    </row>
    <row r="56" spans="2:14" s="4" customFormat="1" ht="16" x14ac:dyDescent="0.55000000000000004">
      <c r="B56" s="11" t="s">
        <v>48</v>
      </c>
      <c r="C56" s="12">
        <v>2652</v>
      </c>
      <c r="D56" s="13">
        <v>2153</v>
      </c>
      <c r="E56" s="49">
        <v>4.3146292585170345</v>
      </c>
      <c r="F56" s="30">
        <v>6884</v>
      </c>
      <c r="G56" s="12">
        <v>3956</v>
      </c>
      <c r="H56" s="53">
        <v>1.3510928961748634</v>
      </c>
      <c r="I56" s="28">
        <f t="shared" si="0"/>
        <v>2.5957767722473606</v>
      </c>
      <c r="K56" s="12">
        <v>-3027</v>
      </c>
      <c r="L56" s="53">
        <v>-0.53301637612255681</v>
      </c>
      <c r="M56" s="12">
        <v>-1874</v>
      </c>
      <c r="N56" s="53">
        <v>-0.21397579356017354</v>
      </c>
    </row>
    <row r="57" spans="2:14" s="4" customFormat="1" ht="16" x14ac:dyDescent="0.55000000000000004">
      <c r="B57" s="11" t="s">
        <v>47</v>
      </c>
      <c r="C57" s="12">
        <v>1416</v>
      </c>
      <c r="D57" s="13">
        <v>818</v>
      </c>
      <c r="E57" s="49">
        <v>1.3678929765886287</v>
      </c>
      <c r="F57" s="30">
        <v>6542</v>
      </c>
      <c r="G57" s="12">
        <v>3107</v>
      </c>
      <c r="H57" s="53">
        <v>0.90451237263464335</v>
      </c>
      <c r="I57" s="28">
        <f>F57/C57</f>
        <v>4.620056497175141</v>
      </c>
      <c r="K57" s="12">
        <v>418</v>
      </c>
      <c r="L57" s="53">
        <v>0.41883767535070138</v>
      </c>
      <c r="M57" s="12">
        <v>1516</v>
      </c>
      <c r="N57" s="53">
        <v>0.30163151611619576</v>
      </c>
    </row>
    <row r="58" spans="2:14" s="4" customFormat="1" ht="16" x14ac:dyDescent="0.55000000000000004">
      <c r="B58" s="11" t="s">
        <v>50</v>
      </c>
      <c r="C58" s="12">
        <v>1237</v>
      </c>
      <c r="D58" s="13">
        <v>721</v>
      </c>
      <c r="E58" s="49">
        <v>1.3972868217054264</v>
      </c>
      <c r="F58" s="30">
        <v>5322</v>
      </c>
      <c r="G58" s="12">
        <v>2774</v>
      </c>
      <c r="H58" s="53">
        <v>1.0886970172684458</v>
      </c>
      <c r="I58" s="28">
        <f t="shared" ref="I58:I65" si="1">F58/C58</f>
        <v>4.30234438156831</v>
      </c>
      <c r="K58" s="12">
        <v>195</v>
      </c>
      <c r="L58" s="53">
        <v>0.1871401151631478</v>
      </c>
      <c r="M58" s="12">
        <v>1064</v>
      </c>
      <c r="N58" s="53">
        <v>0.24988257397839361</v>
      </c>
    </row>
    <row r="59" spans="2:14" s="4" customFormat="1" ht="16" x14ac:dyDescent="0.55000000000000004">
      <c r="B59" s="11" t="s">
        <v>49</v>
      </c>
      <c r="C59" s="12">
        <v>1404</v>
      </c>
      <c r="D59" s="13">
        <v>811</v>
      </c>
      <c r="E59" s="49">
        <v>1.3676222596964587</v>
      </c>
      <c r="F59" s="30">
        <v>5159</v>
      </c>
      <c r="G59" s="12">
        <v>2281</v>
      </c>
      <c r="H59" s="53">
        <v>0.79256428075052121</v>
      </c>
      <c r="I59" s="28">
        <f t="shared" si="1"/>
        <v>3.6745014245014245</v>
      </c>
      <c r="K59" s="12">
        <v>-431</v>
      </c>
      <c r="L59" s="53">
        <v>-0.23487738419618528</v>
      </c>
      <c r="M59" s="12">
        <v>-1227</v>
      </c>
      <c r="N59" s="53">
        <v>-0.19213905418102098</v>
      </c>
    </row>
    <row r="60" spans="2:14" s="4" customFormat="1" ht="16" x14ac:dyDescent="0.55000000000000004">
      <c r="B60" s="11" t="s">
        <v>67</v>
      </c>
      <c r="C60" s="12">
        <v>1423</v>
      </c>
      <c r="D60" s="13">
        <v>826</v>
      </c>
      <c r="E60" s="49">
        <v>1.3835845896147403</v>
      </c>
      <c r="F60" s="30">
        <v>4255</v>
      </c>
      <c r="G60" s="12">
        <v>2196</v>
      </c>
      <c r="H60" s="53">
        <v>1.0665371539582322</v>
      </c>
      <c r="I60" s="28">
        <f t="shared" si="1"/>
        <v>2.9901616303583975</v>
      </c>
      <c r="K60" s="12">
        <v>306</v>
      </c>
      <c r="L60" s="53">
        <v>0.27394807520143238</v>
      </c>
      <c r="M60" s="12">
        <v>763</v>
      </c>
      <c r="N60" s="53">
        <v>0.21849942726231386</v>
      </c>
    </row>
    <row r="61" spans="2:14" s="4" customFormat="1" ht="16" x14ac:dyDescent="0.55000000000000004">
      <c r="B61" s="11" t="s">
        <v>53</v>
      </c>
      <c r="C61" s="12">
        <v>1216</v>
      </c>
      <c r="D61" s="13">
        <v>1094</v>
      </c>
      <c r="E61" s="49">
        <v>8.9672131147540988</v>
      </c>
      <c r="F61" s="30">
        <v>2677</v>
      </c>
      <c r="G61" s="12">
        <v>2329</v>
      </c>
      <c r="H61" s="53">
        <v>6.6925287356321839</v>
      </c>
      <c r="I61" s="28">
        <f t="shared" si="1"/>
        <v>2.2014802631578947</v>
      </c>
      <c r="K61" s="12">
        <v>-444</v>
      </c>
      <c r="L61" s="53">
        <v>-0.26746987951807227</v>
      </c>
      <c r="M61" s="12">
        <v>-104</v>
      </c>
      <c r="N61" s="53">
        <v>-3.7396619920891765E-2</v>
      </c>
    </row>
    <row r="62" spans="2:14" s="4" customFormat="1" thickBot="1" x14ac:dyDescent="0.6">
      <c r="B62" s="15"/>
      <c r="C62" s="16"/>
      <c r="D62" s="17"/>
      <c r="E62" s="50"/>
      <c r="F62" s="31"/>
      <c r="G62" s="16"/>
      <c r="H62" s="54"/>
      <c r="I62" s="33"/>
      <c r="K62" s="16"/>
      <c r="L62" s="54"/>
      <c r="M62" s="16"/>
      <c r="N62" s="54"/>
    </row>
    <row r="63" spans="2:14" s="4" customFormat="1" ht="16" x14ac:dyDescent="0.55000000000000004">
      <c r="B63" s="19" t="s">
        <v>54</v>
      </c>
      <c r="C63" s="20">
        <v>5182857</v>
      </c>
      <c r="D63" s="21">
        <v>1202831</v>
      </c>
      <c r="E63" s="51">
        <v>0.3022168699400456</v>
      </c>
      <c r="F63" s="32">
        <v>24013540</v>
      </c>
      <c r="G63" s="20">
        <v>4594584</v>
      </c>
      <c r="H63" s="55">
        <v>0.23660303880393982</v>
      </c>
      <c r="I63" s="27">
        <f t="shared" si="1"/>
        <v>4.6332630825044951</v>
      </c>
      <c r="K63" s="8">
        <v>-411462</v>
      </c>
      <c r="L63" s="55">
        <v>-7.3549970961613018E-2</v>
      </c>
      <c r="M63" s="8">
        <v>-1651795</v>
      </c>
      <c r="N63" s="55">
        <v>-6.435898849557195E-2</v>
      </c>
    </row>
    <row r="64" spans="2:14" s="4" customFormat="1" ht="16" x14ac:dyDescent="0.55000000000000004">
      <c r="B64" s="11" t="s">
        <v>55</v>
      </c>
      <c r="C64" s="23">
        <v>575738</v>
      </c>
      <c r="D64" s="13">
        <v>102971</v>
      </c>
      <c r="E64" s="49">
        <v>0.2178049652365753</v>
      </c>
      <c r="F64" s="30">
        <v>1681856</v>
      </c>
      <c r="G64" s="23">
        <v>191176</v>
      </c>
      <c r="H64" s="56">
        <v>0.12824751120294095</v>
      </c>
      <c r="I64" s="28">
        <f t="shared" si="1"/>
        <v>2.9212176371891383</v>
      </c>
      <c r="K64" s="12">
        <v>-42076</v>
      </c>
      <c r="L64" s="56">
        <v>-6.8104639907803965E-2</v>
      </c>
      <c r="M64" s="12">
        <v>-138656</v>
      </c>
      <c r="N64" s="56">
        <v>-7.6163189256648681E-2</v>
      </c>
    </row>
    <row r="65" spans="2:16" s="4" customFormat="1" thickBot="1" x14ac:dyDescent="0.6">
      <c r="B65" s="15" t="s">
        <v>56</v>
      </c>
      <c r="C65" s="24">
        <v>5758595</v>
      </c>
      <c r="D65" s="17">
        <v>1305802</v>
      </c>
      <c r="E65" s="50">
        <v>0.29325459324069186</v>
      </c>
      <c r="F65" s="31">
        <v>25695396</v>
      </c>
      <c r="G65" s="24">
        <v>4785760</v>
      </c>
      <c r="H65" s="57">
        <v>0.22887820715769513</v>
      </c>
      <c r="I65" s="29">
        <f t="shared" si="1"/>
        <v>4.4620946602426459</v>
      </c>
      <c r="K65" s="16">
        <v>-453538</v>
      </c>
      <c r="L65" s="57">
        <v>-7.3008417559636926E-2</v>
      </c>
      <c r="M65" s="16">
        <v>-1790451</v>
      </c>
      <c r="N65" s="57">
        <v>-6.5140834117282248E-2</v>
      </c>
    </row>
    <row r="66" spans="2:16" s="4" customFormat="1" ht="16" x14ac:dyDescent="0.55000000000000004"/>
    <row r="67" spans="2:16" s="4" customFormat="1" ht="16" x14ac:dyDescent="0.55000000000000004">
      <c r="G67" s="37"/>
    </row>
    <row r="68" spans="2:16" x14ac:dyDescent="0.55000000000000004">
      <c r="F68" s="38"/>
      <c r="G68" s="38"/>
      <c r="P68" s="4"/>
    </row>
  </sheetData>
  <mergeCells count="8">
    <mergeCell ref="M5:N5"/>
    <mergeCell ref="D5:E5"/>
    <mergeCell ref="G5:H5"/>
    <mergeCell ref="B5:B6"/>
    <mergeCell ref="C5:C6"/>
    <mergeCell ref="F5:F6"/>
    <mergeCell ref="I5:I6"/>
    <mergeCell ref="K5:L5"/>
  </mergeCells>
  <phoneticPr fontId="0" type="noConversion"/>
  <conditionalFormatting sqref="H7:H65">
    <cfRule type="cellIs" dxfId="2" priority="3" operator="lessThan">
      <formula>0</formula>
    </cfRule>
  </conditionalFormatting>
  <conditionalFormatting sqref="L7:L65">
    <cfRule type="cellIs" dxfId="1" priority="2" operator="lessThan">
      <formula>0</formula>
    </cfRule>
  </conditionalFormatting>
  <conditionalFormatting sqref="N7:N65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66"/>
  <sheetViews>
    <sheetView topLeftCell="A29" workbookViewId="0">
      <selection activeCell="B4" sqref="B4:H56"/>
    </sheetView>
  </sheetViews>
  <sheetFormatPr baseColWidth="10" defaultColWidth="11.453125" defaultRowHeight="16.5" x14ac:dyDescent="0.55000000000000004"/>
  <cols>
    <col min="1" max="1" width="2.54296875" style="3" customWidth="1"/>
    <col min="2" max="2" width="25.54296875" style="3" customWidth="1"/>
    <col min="3" max="3" width="12.54296875" style="3" customWidth="1"/>
    <col min="4" max="4" width="16.1796875" style="3" customWidth="1"/>
    <col min="5" max="5" width="14.7265625" style="3" customWidth="1"/>
    <col min="6" max="6" width="17" style="3" customWidth="1"/>
    <col min="7" max="7" width="15.26953125" style="3" customWidth="1"/>
    <col min="8" max="8" width="15.7265625" style="3" customWidth="1"/>
    <col min="9" max="16384" width="11.453125" style="3"/>
  </cols>
  <sheetData>
    <row r="1" spans="2:8" ht="19.5" x14ac:dyDescent="0.55000000000000004">
      <c r="B1" s="26"/>
      <c r="C1" s="2"/>
      <c r="D1" s="2"/>
      <c r="E1" s="2"/>
      <c r="F1" s="2"/>
      <c r="G1" s="2"/>
      <c r="H1" s="2"/>
    </row>
    <row r="2" spans="2:8" ht="19.5" x14ac:dyDescent="0.55000000000000004">
      <c r="B2" s="26"/>
      <c r="C2" s="2"/>
      <c r="D2" s="2"/>
      <c r="E2" s="2"/>
      <c r="F2" s="2"/>
      <c r="G2" s="2"/>
      <c r="H2" s="2"/>
    </row>
    <row r="3" spans="2:8" ht="17" thickBot="1" x14ac:dyDescent="0.6">
      <c r="B3" s="2"/>
      <c r="C3" s="2"/>
      <c r="D3" s="2"/>
      <c r="E3" s="2"/>
      <c r="F3" s="2"/>
      <c r="G3" s="2"/>
      <c r="H3" s="2"/>
    </row>
    <row r="4" spans="2:8" s="4" customFormat="1" ht="16" x14ac:dyDescent="0.55000000000000004">
      <c r="B4" s="41" t="s">
        <v>1</v>
      </c>
      <c r="C4" s="43" t="s">
        <v>2</v>
      </c>
      <c r="D4" s="39" t="s">
        <v>3</v>
      </c>
      <c r="E4" s="40"/>
      <c r="F4" s="43" t="s">
        <v>4</v>
      </c>
      <c r="G4" s="39" t="s">
        <v>3</v>
      </c>
      <c r="H4" s="40"/>
    </row>
    <row r="5" spans="2:8" s="4" customFormat="1" thickBot="1" x14ac:dyDescent="0.6">
      <c r="B5" s="42"/>
      <c r="C5" s="44"/>
      <c r="D5" s="5" t="s">
        <v>5</v>
      </c>
      <c r="E5" s="6" t="s">
        <v>6</v>
      </c>
      <c r="F5" s="44"/>
      <c r="G5" s="5" t="s">
        <v>5</v>
      </c>
      <c r="H5" s="6" t="s">
        <v>6</v>
      </c>
    </row>
    <row r="6" spans="2:8" s="4" customFormat="1" ht="16" x14ac:dyDescent="0.55000000000000004">
      <c r="B6" s="7"/>
      <c r="C6" s="8"/>
      <c r="D6" s="9"/>
      <c r="E6" s="10"/>
      <c r="F6" s="8"/>
      <c r="G6" s="9"/>
      <c r="H6" s="10"/>
    </row>
    <row r="7" spans="2:8" s="4" customFormat="1" ht="16" x14ac:dyDescent="0.55000000000000004">
      <c r="B7" s="11"/>
      <c r="C7" s="12"/>
      <c r="D7" s="13"/>
      <c r="E7" s="14"/>
      <c r="F7" s="12"/>
      <c r="G7" s="13"/>
      <c r="H7" s="14"/>
    </row>
    <row r="8" spans="2:8" s="4" customFormat="1" ht="16" x14ac:dyDescent="0.55000000000000004">
      <c r="B8" s="11"/>
      <c r="C8" s="12"/>
      <c r="D8" s="13"/>
      <c r="E8" s="14"/>
      <c r="F8" s="12"/>
      <c r="G8" s="13"/>
      <c r="H8" s="14"/>
    </row>
    <row r="9" spans="2:8" s="4" customFormat="1" ht="16" x14ac:dyDescent="0.55000000000000004">
      <c r="B9" s="11"/>
      <c r="C9" s="12"/>
      <c r="D9" s="13"/>
      <c r="E9" s="14"/>
      <c r="F9" s="12"/>
      <c r="G9" s="13"/>
      <c r="H9" s="14"/>
    </row>
    <row r="10" spans="2:8" s="4" customFormat="1" ht="16" x14ac:dyDescent="0.55000000000000004">
      <c r="B10" s="11"/>
      <c r="C10" s="12"/>
      <c r="D10" s="13"/>
      <c r="E10" s="14"/>
      <c r="F10" s="12"/>
      <c r="G10" s="13"/>
      <c r="H10" s="14"/>
    </row>
    <row r="11" spans="2:8" s="4" customFormat="1" ht="16" x14ac:dyDescent="0.55000000000000004">
      <c r="B11" s="11"/>
      <c r="C11" s="12"/>
      <c r="D11" s="13"/>
      <c r="E11" s="14"/>
      <c r="F11" s="12"/>
      <c r="G11" s="13"/>
      <c r="H11" s="14"/>
    </row>
    <row r="12" spans="2:8" s="4" customFormat="1" ht="16" x14ac:dyDescent="0.55000000000000004">
      <c r="B12" s="11"/>
      <c r="C12" s="12"/>
      <c r="D12" s="13"/>
      <c r="E12" s="14"/>
      <c r="F12" s="12"/>
      <c r="G12" s="13"/>
      <c r="H12" s="14"/>
    </row>
    <row r="13" spans="2:8" s="4" customFormat="1" ht="16" x14ac:dyDescent="0.55000000000000004">
      <c r="B13" s="11"/>
      <c r="C13" s="12"/>
      <c r="D13" s="13"/>
      <c r="E13" s="14"/>
      <c r="F13" s="12"/>
      <c r="G13" s="13"/>
      <c r="H13" s="14"/>
    </row>
    <row r="14" spans="2:8" s="4" customFormat="1" ht="16" x14ac:dyDescent="0.55000000000000004">
      <c r="B14" s="11"/>
      <c r="C14" s="12"/>
      <c r="D14" s="13"/>
      <c r="E14" s="14"/>
      <c r="F14" s="12"/>
      <c r="G14" s="13"/>
      <c r="H14" s="14"/>
    </row>
    <row r="15" spans="2:8" s="4" customFormat="1" ht="16" x14ac:dyDescent="0.55000000000000004">
      <c r="B15" s="11"/>
      <c r="C15" s="12"/>
      <c r="D15" s="13"/>
      <c r="E15" s="14"/>
      <c r="F15" s="12"/>
      <c r="G15" s="13"/>
      <c r="H15" s="14"/>
    </row>
    <row r="16" spans="2:8" s="4" customFormat="1" ht="16" x14ac:dyDescent="0.55000000000000004">
      <c r="B16" s="11"/>
      <c r="C16" s="12"/>
      <c r="D16" s="13"/>
      <c r="E16" s="14"/>
      <c r="F16" s="12"/>
      <c r="G16" s="13"/>
      <c r="H16" s="14"/>
    </row>
    <row r="17" spans="2:8" s="4" customFormat="1" ht="16" x14ac:dyDescent="0.55000000000000004">
      <c r="B17" s="11"/>
      <c r="C17" s="12"/>
      <c r="D17" s="13"/>
      <c r="E17" s="14"/>
      <c r="F17" s="12"/>
      <c r="G17" s="13"/>
      <c r="H17" s="14"/>
    </row>
    <row r="18" spans="2:8" s="4" customFormat="1" ht="16" x14ac:dyDescent="0.55000000000000004">
      <c r="B18" s="11"/>
      <c r="C18" s="12"/>
      <c r="D18" s="13"/>
      <c r="E18" s="14"/>
      <c r="F18" s="12"/>
      <c r="G18" s="13"/>
      <c r="H18" s="14"/>
    </row>
    <row r="19" spans="2:8" s="4" customFormat="1" ht="16" x14ac:dyDescent="0.55000000000000004">
      <c r="B19" s="11"/>
      <c r="C19" s="12"/>
      <c r="D19" s="13"/>
      <c r="E19" s="14"/>
      <c r="F19" s="12"/>
      <c r="G19" s="13"/>
      <c r="H19" s="14"/>
    </row>
    <row r="20" spans="2:8" s="4" customFormat="1" ht="16" x14ac:dyDescent="0.55000000000000004">
      <c r="B20" s="11"/>
      <c r="C20" s="12"/>
      <c r="D20" s="13"/>
      <c r="E20" s="14"/>
      <c r="F20" s="12"/>
      <c r="G20" s="13"/>
      <c r="H20" s="14"/>
    </row>
    <row r="21" spans="2:8" s="4" customFormat="1" ht="16" x14ac:dyDescent="0.55000000000000004">
      <c r="B21" s="11"/>
      <c r="C21" s="12"/>
      <c r="D21" s="13"/>
      <c r="E21" s="14"/>
      <c r="F21" s="12"/>
      <c r="G21" s="13"/>
      <c r="H21" s="14"/>
    </row>
    <row r="22" spans="2:8" s="4" customFormat="1" ht="16" x14ac:dyDescent="0.55000000000000004">
      <c r="B22" s="11"/>
      <c r="C22" s="12"/>
      <c r="D22" s="13"/>
      <c r="E22" s="14"/>
      <c r="F22" s="12"/>
      <c r="G22" s="13"/>
      <c r="H22" s="14"/>
    </row>
    <row r="23" spans="2:8" s="4" customFormat="1" ht="16" x14ac:dyDescent="0.55000000000000004">
      <c r="B23" s="11"/>
      <c r="C23" s="12"/>
      <c r="D23" s="13"/>
      <c r="E23" s="14"/>
      <c r="F23" s="12"/>
      <c r="G23" s="13"/>
      <c r="H23" s="14"/>
    </row>
    <row r="24" spans="2:8" s="4" customFormat="1" ht="16" x14ac:dyDescent="0.55000000000000004">
      <c r="B24" s="11"/>
      <c r="C24" s="12"/>
      <c r="D24" s="13"/>
      <c r="E24" s="14"/>
      <c r="F24" s="12"/>
      <c r="G24" s="13"/>
      <c r="H24" s="14"/>
    </row>
    <row r="25" spans="2:8" s="4" customFormat="1" ht="16" x14ac:dyDescent="0.55000000000000004">
      <c r="B25" s="11"/>
      <c r="C25" s="12"/>
      <c r="D25" s="13"/>
      <c r="E25" s="14"/>
      <c r="F25" s="12"/>
      <c r="G25" s="13"/>
      <c r="H25" s="14"/>
    </row>
    <row r="26" spans="2:8" s="4" customFormat="1" ht="16" x14ac:dyDescent="0.55000000000000004">
      <c r="B26" s="11"/>
      <c r="C26" s="12"/>
      <c r="D26" s="13"/>
      <c r="E26" s="14"/>
      <c r="F26" s="12"/>
      <c r="G26" s="13"/>
      <c r="H26" s="14"/>
    </row>
    <row r="27" spans="2:8" s="4" customFormat="1" ht="16" x14ac:dyDescent="0.55000000000000004">
      <c r="B27" s="11"/>
      <c r="C27" s="12"/>
      <c r="D27" s="13"/>
      <c r="E27" s="14"/>
      <c r="F27" s="12"/>
      <c r="G27" s="13"/>
      <c r="H27" s="14"/>
    </row>
    <row r="28" spans="2:8" s="4" customFormat="1" ht="16" x14ac:dyDescent="0.55000000000000004">
      <c r="B28" s="11"/>
      <c r="C28" s="12"/>
      <c r="D28" s="13"/>
      <c r="E28" s="14"/>
      <c r="F28" s="12"/>
      <c r="G28" s="13"/>
      <c r="H28" s="14"/>
    </row>
    <row r="29" spans="2:8" s="4" customFormat="1" ht="16" x14ac:dyDescent="0.55000000000000004">
      <c r="B29" s="11"/>
      <c r="C29" s="12"/>
      <c r="D29" s="13"/>
      <c r="E29" s="14"/>
      <c r="F29" s="12"/>
      <c r="G29" s="13"/>
      <c r="H29" s="14"/>
    </row>
    <row r="30" spans="2:8" s="4" customFormat="1" ht="16" x14ac:dyDescent="0.55000000000000004">
      <c r="B30" s="11"/>
      <c r="C30" s="12"/>
      <c r="D30" s="13"/>
      <c r="E30" s="14"/>
      <c r="F30" s="12"/>
      <c r="G30" s="13"/>
      <c r="H30" s="14"/>
    </row>
    <row r="31" spans="2:8" s="4" customFormat="1" ht="16" x14ac:dyDescent="0.55000000000000004">
      <c r="B31" s="11"/>
      <c r="C31" s="12"/>
      <c r="D31" s="13"/>
      <c r="E31" s="14"/>
      <c r="F31" s="12"/>
      <c r="G31" s="13"/>
      <c r="H31" s="14"/>
    </row>
    <row r="32" spans="2:8" s="4" customFormat="1" ht="16" x14ac:dyDescent="0.55000000000000004">
      <c r="B32" s="11"/>
      <c r="C32" s="12"/>
      <c r="D32" s="13"/>
      <c r="E32" s="14"/>
      <c r="F32" s="12"/>
      <c r="G32" s="13"/>
      <c r="H32" s="14"/>
    </row>
    <row r="33" spans="2:8" s="4" customFormat="1" ht="16" x14ac:dyDescent="0.55000000000000004">
      <c r="B33" s="11"/>
      <c r="C33" s="12"/>
      <c r="D33" s="13"/>
      <c r="E33" s="14"/>
      <c r="F33" s="12"/>
      <c r="G33" s="13"/>
      <c r="H33" s="14"/>
    </row>
    <row r="34" spans="2:8" s="4" customFormat="1" ht="16" x14ac:dyDescent="0.55000000000000004">
      <c r="B34" s="11"/>
      <c r="C34" s="12"/>
      <c r="D34" s="13"/>
      <c r="E34" s="14"/>
      <c r="F34" s="12"/>
      <c r="G34" s="13"/>
      <c r="H34" s="14"/>
    </row>
    <row r="35" spans="2:8" s="4" customFormat="1" ht="16" x14ac:dyDescent="0.55000000000000004">
      <c r="B35" s="11"/>
      <c r="C35" s="12"/>
      <c r="D35" s="13"/>
      <c r="E35" s="14"/>
      <c r="F35" s="12"/>
      <c r="G35" s="13"/>
      <c r="H35" s="14"/>
    </row>
    <row r="36" spans="2:8" s="4" customFormat="1" ht="16" x14ac:dyDescent="0.55000000000000004">
      <c r="B36" s="11"/>
      <c r="C36" s="12"/>
      <c r="D36" s="13"/>
      <c r="E36" s="14"/>
      <c r="F36" s="12"/>
      <c r="G36" s="13"/>
      <c r="H36" s="14"/>
    </row>
    <row r="37" spans="2:8" s="4" customFormat="1" ht="16" x14ac:dyDescent="0.55000000000000004">
      <c r="B37" s="11"/>
      <c r="C37" s="12"/>
      <c r="D37" s="13"/>
      <c r="E37" s="14"/>
      <c r="F37" s="12"/>
      <c r="G37" s="13"/>
      <c r="H37" s="14"/>
    </row>
    <row r="38" spans="2:8" s="4" customFormat="1" ht="16" x14ac:dyDescent="0.55000000000000004">
      <c r="B38" s="11"/>
      <c r="C38" s="12"/>
      <c r="D38" s="13"/>
      <c r="E38" s="14"/>
      <c r="F38" s="12"/>
      <c r="G38" s="13"/>
      <c r="H38" s="14"/>
    </row>
    <row r="39" spans="2:8" s="4" customFormat="1" ht="16" x14ac:dyDescent="0.55000000000000004">
      <c r="B39" s="11"/>
      <c r="C39" s="12"/>
      <c r="D39" s="13"/>
      <c r="E39" s="14"/>
      <c r="F39" s="12"/>
      <c r="G39" s="13"/>
      <c r="H39" s="14"/>
    </row>
    <row r="40" spans="2:8" s="4" customFormat="1" ht="16" x14ac:dyDescent="0.55000000000000004">
      <c r="B40" s="11"/>
      <c r="C40" s="12"/>
      <c r="D40" s="13"/>
      <c r="E40" s="14"/>
      <c r="F40" s="12"/>
      <c r="G40" s="13"/>
      <c r="H40" s="14"/>
    </row>
    <row r="41" spans="2:8" s="4" customFormat="1" ht="16" x14ac:dyDescent="0.55000000000000004">
      <c r="B41" s="11"/>
      <c r="C41" s="12"/>
      <c r="D41" s="13"/>
      <c r="E41" s="14"/>
      <c r="F41" s="12"/>
      <c r="G41" s="13"/>
      <c r="H41" s="14"/>
    </row>
    <row r="42" spans="2:8" s="4" customFormat="1" ht="16" x14ac:dyDescent="0.55000000000000004">
      <c r="B42" s="11"/>
      <c r="C42" s="12"/>
      <c r="D42" s="13"/>
      <c r="E42" s="14"/>
      <c r="F42" s="12"/>
      <c r="G42" s="13"/>
      <c r="H42" s="14"/>
    </row>
    <row r="43" spans="2:8" s="4" customFormat="1" ht="16" x14ac:dyDescent="0.55000000000000004">
      <c r="B43" s="11"/>
      <c r="C43" s="12"/>
      <c r="D43" s="13"/>
      <c r="E43" s="14"/>
      <c r="F43" s="12"/>
      <c r="G43" s="13"/>
      <c r="H43" s="14"/>
    </row>
    <row r="44" spans="2:8" s="4" customFormat="1" ht="16" x14ac:dyDescent="0.55000000000000004">
      <c r="B44" s="11"/>
      <c r="C44" s="12"/>
      <c r="D44" s="13"/>
      <c r="E44" s="14"/>
      <c r="F44" s="12"/>
      <c r="G44" s="13"/>
      <c r="H44" s="14"/>
    </row>
    <row r="45" spans="2:8" s="4" customFormat="1" ht="16" x14ac:dyDescent="0.55000000000000004">
      <c r="B45" s="11"/>
      <c r="C45" s="12"/>
      <c r="D45" s="13"/>
      <c r="E45" s="14"/>
      <c r="F45" s="12"/>
      <c r="G45" s="13"/>
      <c r="H45" s="14"/>
    </row>
    <row r="46" spans="2:8" s="4" customFormat="1" ht="16" x14ac:dyDescent="0.55000000000000004">
      <c r="B46" s="11"/>
      <c r="C46" s="12"/>
      <c r="D46" s="13"/>
      <c r="E46" s="14"/>
      <c r="F46" s="12"/>
      <c r="G46" s="13"/>
      <c r="H46" s="14"/>
    </row>
    <row r="47" spans="2:8" s="4" customFormat="1" ht="16" x14ac:dyDescent="0.55000000000000004">
      <c r="B47" s="11"/>
      <c r="C47" s="12"/>
      <c r="D47" s="13"/>
      <c r="E47" s="14"/>
      <c r="F47" s="12"/>
      <c r="G47" s="13"/>
      <c r="H47" s="14"/>
    </row>
    <row r="48" spans="2:8" s="4" customFormat="1" ht="16" x14ac:dyDescent="0.55000000000000004">
      <c r="B48" s="11"/>
      <c r="C48" s="12"/>
      <c r="D48" s="13"/>
      <c r="E48" s="14"/>
      <c r="F48" s="12"/>
      <c r="G48" s="13"/>
      <c r="H48" s="14"/>
    </row>
    <row r="49" spans="2:8" s="4" customFormat="1" ht="16" x14ac:dyDescent="0.55000000000000004">
      <c r="B49" s="11"/>
      <c r="C49" s="12"/>
      <c r="D49" s="13"/>
      <c r="E49" s="14"/>
      <c r="F49" s="12"/>
      <c r="G49" s="13"/>
      <c r="H49" s="14"/>
    </row>
    <row r="50" spans="2:8" s="4" customFormat="1" ht="16" x14ac:dyDescent="0.55000000000000004">
      <c r="B50" s="11"/>
      <c r="C50" s="12"/>
      <c r="D50" s="13"/>
      <c r="E50" s="14"/>
      <c r="F50" s="12"/>
      <c r="G50" s="13"/>
      <c r="H50" s="14"/>
    </row>
    <row r="51" spans="2:8" s="4" customFormat="1" ht="16" x14ac:dyDescent="0.55000000000000004">
      <c r="B51" s="11"/>
      <c r="C51" s="12"/>
      <c r="D51" s="13"/>
      <c r="E51" s="14"/>
      <c r="F51" s="12"/>
      <c r="G51" s="13"/>
      <c r="H51" s="14"/>
    </row>
    <row r="52" spans="2:8" s="4" customFormat="1" ht="16" x14ac:dyDescent="0.55000000000000004">
      <c r="B52" s="11"/>
      <c r="C52" s="12"/>
      <c r="D52" s="13"/>
      <c r="E52" s="14"/>
      <c r="F52" s="12"/>
      <c r="G52" s="13"/>
      <c r="H52" s="14"/>
    </row>
    <row r="53" spans="2:8" s="4" customFormat="1" thickBot="1" x14ac:dyDescent="0.6">
      <c r="B53" s="15"/>
      <c r="C53" s="16"/>
      <c r="D53" s="17"/>
      <c r="E53" s="18"/>
      <c r="F53" s="16"/>
      <c r="G53" s="17"/>
      <c r="H53" s="18"/>
    </row>
    <row r="54" spans="2:8" s="4" customFormat="1" ht="16" x14ac:dyDescent="0.55000000000000004">
      <c r="B54" s="19"/>
      <c r="C54" s="20"/>
      <c r="D54" s="21"/>
      <c r="E54" s="22"/>
      <c r="F54" s="20"/>
      <c r="G54" s="21"/>
      <c r="H54" s="22"/>
    </row>
    <row r="55" spans="2:8" s="4" customFormat="1" ht="16" x14ac:dyDescent="0.55000000000000004">
      <c r="B55" s="11"/>
      <c r="C55" s="23"/>
      <c r="D55" s="13"/>
      <c r="E55" s="14"/>
      <c r="F55" s="23"/>
      <c r="G55" s="13"/>
      <c r="H55" s="14"/>
    </row>
    <row r="56" spans="2:8" s="4" customFormat="1" thickBot="1" x14ac:dyDescent="0.6">
      <c r="B56" s="15"/>
      <c r="C56" s="24"/>
      <c r="D56" s="17"/>
      <c r="E56" s="18"/>
      <c r="F56" s="24"/>
      <c r="G56" s="17"/>
      <c r="H56" s="18"/>
    </row>
    <row r="57" spans="2:8" s="4" customFormat="1" ht="16" x14ac:dyDescent="0.55000000000000004"/>
    <row r="58" spans="2:8" s="4" customFormat="1" ht="16" x14ac:dyDescent="0.55000000000000004">
      <c r="C58" s="25"/>
    </row>
    <row r="59" spans="2:8" s="4" customFormat="1" ht="16" x14ac:dyDescent="0.55000000000000004">
      <c r="C59" s="25"/>
    </row>
    <row r="60" spans="2:8" s="4" customFormat="1" ht="16" x14ac:dyDescent="0.55000000000000004"/>
    <row r="61" spans="2:8" s="4" customFormat="1" ht="16" x14ac:dyDescent="0.55000000000000004"/>
    <row r="62" spans="2:8" s="4" customFormat="1" ht="16" x14ac:dyDescent="0.55000000000000004"/>
    <row r="63" spans="2:8" s="4" customFormat="1" ht="16" x14ac:dyDescent="0.55000000000000004"/>
    <row r="64" spans="2:8" s="4" customFormat="1" ht="16" x14ac:dyDescent="0.55000000000000004"/>
    <row r="65" s="4" customFormat="1" ht="16" x14ac:dyDescent="0.55000000000000004"/>
    <row r="66" s="4" customFormat="1" ht="16" x14ac:dyDescent="0.55000000000000004"/>
  </sheetData>
  <mergeCells count="5">
    <mergeCell ref="G4:H4"/>
    <mergeCell ref="B4:B5"/>
    <mergeCell ref="C4:C5"/>
    <mergeCell ref="D4:E4"/>
    <mergeCell ref="F4:F5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B51"/>
  <sheetViews>
    <sheetView workbookViewId="0">
      <selection activeCell="H8" sqref="H8"/>
    </sheetView>
  </sheetViews>
  <sheetFormatPr baseColWidth="10" defaultRowHeight="12.5" x14ac:dyDescent="0.25"/>
  <sheetData>
    <row r="3" spans="2:2" ht="13" x14ac:dyDescent="0.3">
      <c r="B3" s="1"/>
    </row>
    <row r="4" spans="2:2" ht="13" x14ac:dyDescent="0.3">
      <c r="B4" s="1"/>
    </row>
    <row r="5" spans="2:2" ht="13" x14ac:dyDescent="0.3">
      <c r="B5" s="1"/>
    </row>
    <row r="6" spans="2:2" ht="13" x14ac:dyDescent="0.3">
      <c r="B6" s="1"/>
    </row>
    <row r="7" spans="2:2" ht="13" x14ac:dyDescent="0.3">
      <c r="B7" s="1"/>
    </row>
    <row r="8" spans="2:2" ht="13" x14ac:dyDescent="0.3">
      <c r="B8" s="1"/>
    </row>
    <row r="9" spans="2:2" ht="13" x14ac:dyDescent="0.3">
      <c r="B9" s="1"/>
    </row>
    <row r="10" spans="2:2" ht="13" x14ac:dyDescent="0.3">
      <c r="B10" s="1"/>
    </row>
    <row r="11" spans="2:2" ht="13" x14ac:dyDescent="0.3">
      <c r="B11" s="1"/>
    </row>
    <row r="12" spans="2:2" ht="13" x14ac:dyDescent="0.3">
      <c r="B12" s="1"/>
    </row>
    <row r="13" spans="2:2" ht="13" x14ac:dyDescent="0.3">
      <c r="B13" s="1"/>
    </row>
    <row r="14" spans="2:2" ht="13" x14ac:dyDescent="0.3">
      <c r="B14" s="1"/>
    </row>
    <row r="15" spans="2:2" ht="13" x14ac:dyDescent="0.3">
      <c r="B15" s="1"/>
    </row>
    <row r="16" spans="2:2" ht="13" x14ac:dyDescent="0.3">
      <c r="B16" s="1"/>
    </row>
    <row r="17" spans="2:2" ht="13" x14ac:dyDescent="0.3">
      <c r="B17" s="1"/>
    </row>
    <row r="18" spans="2:2" ht="13" x14ac:dyDescent="0.3">
      <c r="B18" s="1"/>
    </row>
    <row r="19" spans="2:2" ht="13" x14ac:dyDescent="0.3">
      <c r="B19" s="1"/>
    </row>
    <row r="20" spans="2:2" ht="13" x14ac:dyDescent="0.3">
      <c r="B20" s="1"/>
    </row>
    <row r="21" spans="2:2" ht="13" x14ac:dyDescent="0.3">
      <c r="B21" s="1"/>
    </row>
    <row r="22" spans="2:2" ht="13" x14ac:dyDescent="0.3">
      <c r="B22" s="1"/>
    </row>
    <row r="23" spans="2:2" ht="13" x14ac:dyDescent="0.3">
      <c r="B23" s="1"/>
    </row>
    <row r="24" spans="2:2" ht="13" x14ac:dyDescent="0.3">
      <c r="B24" s="1"/>
    </row>
    <row r="25" spans="2:2" ht="13" x14ac:dyDescent="0.3">
      <c r="B25" s="1"/>
    </row>
    <row r="26" spans="2:2" ht="13" x14ac:dyDescent="0.3">
      <c r="B26" s="1"/>
    </row>
    <row r="28" spans="2:2" ht="13" x14ac:dyDescent="0.3">
      <c r="B28" s="1"/>
    </row>
    <row r="29" spans="2:2" ht="13" x14ac:dyDescent="0.3">
      <c r="B29" s="1"/>
    </row>
    <row r="30" spans="2:2" ht="13" x14ac:dyDescent="0.3">
      <c r="B30" s="1"/>
    </row>
    <row r="31" spans="2:2" ht="13" x14ac:dyDescent="0.3">
      <c r="B31" s="1"/>
    </row>
    <row r="32" spans="2:2" ht="13" x14ac:dyDescent="0.3">
      <c r="B32" s="1"/>
    </row>
    <row r="33" spans="2:2" ht="13" x14ac:dyDescent="0.3">
      <c r="B33" s="1"/>
    </row>
    <row r="34" spans="2:2" ht="13" x14ac:dyDescent="0.3">
      <c r="B34" s="1"/>
    </row>
    <row r="35" spans="2:2" ht="13" x14ac:dyDescent="0.3">
      <c r="B35" s="1"/>
    </row>
    <row r="36" spans="2:2" ht="13" x14ac:dyDescent="0.3">
      <c r="B36" s="1"/>
    </row>
    <row r="37" spans="2:2" ht="13" x14ac:dyDescent="0.3">
      <c r="B37" s="1"/>
    </row>
    <row r="38" spans="2:2" ht="13" x14ac:dyDescent="0.3">
      <c r="B38" s="1"/>
    </row>
    <row r="39" spans="2:2" ht="13" x14ac:dyDescent="0.3">
      <c r="B39" s="1"/>
    </row>
    <row r="40" spans="2:2" ht="13" x14ac:dyDescent="0.3">
      <c r="B40" s="1"/>
    </row>
    <row r="41" spans="2:2" ht="13" x14ac:dyDescent="0.3">
      <c r="B41" s="1"/>
    </row>
    <row r="42" spans="2:2" ht="13" x14ac:dyDescent="0.3">
      <c r="B42" s="1"/>
    </row>
    <row r="43" spans="2:2" ht="13" x14ac:dyDescent="0.3">
      <c r="B43" s="1"/>
    </row>
    <row r="44" spans="2:2" ht="13" x14ac:dyDescent="0.3">
      <c r="B44" s="1"/>
    </row>
    <row r="45" spans="2:2" ht="13" x14ac:dyDescent="0.3">
      <c r="B45" s="1"/>
    </row>
    <row r="46" spans="2:2" ht="13" x14ac:dyDescent="0.3">
      <c r="B46" s="1"/>
    </row>
    <row r="47" spans="2:2" ht="13" x14ac:dyDescent="0.3">
      <c r="B47" s="1"/>
    </row>
    <row r="48" spans="2:2" ht="13" x14ac:dyDescent="0.3">
      <c r="B48" s="1"/>
    </row>
    <row r="49" spans="2:2" ht="13" x14ac:dyDescent="0.3">
      <c r="B49" s="1"/>
    </row>
    <row r="50" spans="2:2" ht="13" x14ac:dyDescent="0.3">
      <c r="B50" s="1"/>
    </row>
    <row r="51" spans="2:2" ht="13" x14ac:dyDescent="0.3">
      <c r="B51" s="1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f3e4f3c-1c70-42cc-affb-dd1b03aa5b01" xsi:nil="true"/>
    <lcf76f155ced4ddcb4097134ff3c332f xmlns="c5e2a820-8c34-4021-9034-3e650f6ec0cf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C2E759A7CA27242ABA6007E11E3E523" ma:contentTypeVersion="16" ma:contentTypeDescription="Ein neues Dokument erstellen." ma:contentTypeScope="" ma:versionID="94927e23063f4713f21f9c21daa09ed5">
  <xsd:schema xmlns:xsd="http://www.w3.org/2001/XMLSchema" xmlns:xs="http://www.w3.org/2001/XMLSchema" xmlns:p="http://schemas.microsoft.com/office/2006/metadata/properties" xmlns:ns2="c5e2a820-8c34-4021-9034-3e650f6ec0cf" xmlns:ns3="af3e4f3c-1c70-42cc-affb-dd1b03aa5b01" targetNamespace="http://schemas.microsoft.com/office/2006/metadata/properties" ma:root="true" ma:fieldsID="ec95944ea7b0d171bd696341f58cf3fb" ns2:_="" ns3:_="">
    <xsd:import namespace="c5e2a820-8c34-4021-9034-3e650f6ec0cf"/>
    <xsd:import namespace="af3e4f3c-1c70-42cc-affb-dd1b03aa5b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e2a820-8c34-4021-9034-3e650f6ec0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Bildmarkierungen" ma:readOnly="false" ma:fieldId="{5cf76f15-5ced-4ddc-b409-7134ff3c332f}" ma:taxonomyMulti="true" ma:sspId="1bffd9a8-54bd-4103-8771-467fd57a54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3e4f3c-1c70-42cc-affb-dd1b03aa5b0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1cb2782-89b4-4983-a7a6-c229ba196ef9}" ma:internalName="TaxCatchAll" ma:showField="CatchAllData" ma:web="af3e4f3c-1c70-42cc-affb-dd1b03aa5b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FE5556E-AED0-408A-A071-09449D62C93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69BF318-CCB5-4165-AF28-5A620A9240E0}">
  <ds:schemaRefs>
    <ds:schemaRef ds:uri="http://www.w3.org/XML/1998/namespace"/>
    <ds:schemaRef ds:uri="http://purl.org/dc/elements/1.1/"/>
    <ds:schemaRef ds:uri="http://purl.org/dc/dcmitype/"/>
    <ds:schemaRef ds:uri="af3e4f3c-1c70-42cc-affb-dd1b03aa5b01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c5e2a820-8c34-4021-9034-3e650f6ec0cf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82B1CDAE-5F33-41BA-B2A2-DDE1A9C929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e2a820-8c34-4021-9034-3e650f6ec0cf"/>
    <ds:schemaRef ds:uri="af3e4f3c-1c70-42cc-affb-dd1b03aa5b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Tirol Werbung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bfrischhut</dc:creator>
  <cp:lastModifiedBy>Julian Kreuz</cp:lastModifiedBy>
  <cp:lastPrinted>2018-05-23T12:09:26Z</cp:lastPrinted>
  <dcterms:created xsi:type="dcterms:W3CDTF">2005-02-23T08:08:06Z</dcterms:created>
  <dcterms:modified xsi:type="dcterms:W3CDTF">2023-05-22T07:27:35Z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0x010100DC2E759A7CA27242ABA6007E11E3E523</vt:lpwstr>
  </property>
  <property fmtid="{D5CDD505-2E9C-101B-9397-08002B2CF9AE}" pid="3" name="MediaServiceImageTags">
    <vt:lpwstr/>
  </property>
</Properties>
</file>