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C:\Users\jvoegele\Tirol Werbung\IDT - Daten und Innovation - Dokumente\Datenauswertung\Tourismusstatistik\Statistikauswertungen\Saisonsstatistik\Sommer\Sommersaison final\"/>
    </mc:Choice>
  </mc:AlternateContent>
  <xr:revisionPtr revIDLastSave="10" documentId="8_{1F305848-E177-4EC4-935D-3FB418E92A3F}" xr6:coauthVersionLast="36" xr6:coauthVersionMax="36" xr10:uidLastSave="{7C710E62-FDC6-4E08-9118-7FC539E2F1F7}"/>
  <bookViews>
    <workbookView xWindow="360" yWindow="15" windowWidth="16395" windowHeight="1023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R24" i="1"/>
  <c r="R23" i="1"/>
  <c r="R22" i="1"/>
  <c r="R21" i="1"/>
  <c r="R19" i="1"/>
  <c r="R18" i="1"/>
  <c r="R17" i="1"/>
  <c r="R15" i="1"/>
  <c r="R14" i="1"/>
  <c r="R13" i="1"/>
  <c r="R11" i="1"/>
  <c r="R10" i="1"/>
  <c r="R9" i="1"/>
  <c r="R8" i="1"/>
  <c r="R7" i="1"/>
  <c r="I7" i="1" l="1"/>
  <c r="I8" i="1" l="1"/>
  <c r="I9" i="1" l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<sst xmlns="http://schemas.openxmlformats.org/spreadsheetml/2006/main" count="66" uniqueCount="32">
  <si>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</si>
  <si>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</si>
  <si>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</si>
  <si>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</si>
  <si>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</si>
  <si>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</si>
  <si>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</si>
  <si>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</si>
  <si>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</si>
  <si>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</si>
  <si>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</si>
  <si>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</si>
  <si>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</si>
  <si>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</si>
  <si>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</si>
  <si>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</si>
  <si>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</si>
  <si>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</si>
  <si>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</si>
  <si>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</si>
  <si>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</si>
  <si>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</si>
  <si>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</si>
  <si>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</si>
  <si>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</si>
  <si>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</si>
  <si>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</si>
  <si>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</si>
  <si>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</si>
  <si>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</si>
  <si>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SOMMER 2021</t>
  </si>
  <si>
    <t>Veränderung gegenüber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</si>
</sst>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10" fillId="0" borderId="0" xfId="1" applyFont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32"/>
  <sheetViews>
    <sheetView tabSelected="1" workbookViewId="0">
      <selection activeCell="S10" sqref="S10"/>
    </sheetView>
  </sheetViews>
  <sheetFormatPr baseColWidth="10" defaultColWidth="11.42578125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0" width="11.42578125" style="2"/>
    <col min="11" max="11" width="26.5703125" style="2" bestFit="1" customWidth="1"/>
    <col min="12" max="12" width="11.42578125" style="2"/>
    <col min="13" max="13" width="14" style="2" bestFit="1" customWidth="1"/>
    <col min="14" max="16384" width="11.42578125" style="2"/>
  </cols>
  <sheetData>
    <row r="1" spans="2:18" ht="20.25" x14ac:dyDescent="0.4">
      <c r="B1" s="42" t="s">
        <v>30</v>
      </c>
      <c r="C1" s="1"/>
      <c r="D1" s="1"/>
      <c r="E1" s="1"/>
      <c r="F1" s="1"/>
      <c r="G1" s="1"/>
      <c r="H1" s="1"/>
    </row>
    <row r="2" spans="2:18" ht="20.25" x14ac:dyDescent="0.4">
      <c r="B2" s="42" t="s">
        <v>0</v>
      </c>
      <c r="C2" s="1"/>
      <c r="D2" s="1"/>
      <c r="E2" s="1"/>
      <c r="F2" s="1"/>
      <c r="G2" s="1"/>
      <c r="H2" s="1"/>
    </row>
    <row r="3" spans="2:18" ht="18" thickBot="1" x14ac:dyDescent="0.45">
      <c r="B3" s="1"/>
      <c r="C3" s="1"/>
      <c r="D3" s="1"/>
      <c r="E3" s="1"/>
      <c r="F3" s="1"/>
      <c r="G3" s="1"/>
      <c r="H3" s="1"/>
    </row>
    <row r="4" spans="2:18" ht="18" thickBot="1" x14ac:dyDescent="0.45">
      <c r="B4" s="51" t="s">
        <v>1</v>
      </c>
      <c r="C4" s="51" t="s">
        <v>2</v>
      </c>
      <c r="D4" s="51" t="s">
        <v>3</v>
      </c>
      <c r="E4" s="46" t="s">
        <v>4</v>
      </c>
      <c r="F4" s="47"/>
      <c r="G4" s="47"/>
      <c r="H4" s="48"/>
      <c r="I4" s="43" t="s">
        <v>7</v>
      </c>
      <c r="J4" s="3"/>
      <c r="K4" s="51" t="s">
        <v>1</v>
      </c>
      <c r="L4" s="51" t="s">
        <v>2</v>
      </c>
      <c r="M4" s="51" t="s">
        <v>3</v>
      </c>
      <c r="N4" s="46" t="s">
        <v>31</v>
      </c>
      <c r="O4" s="47"/>
      <c r="P4" s="47"/>
      <c r="Q4" s="48"/>
      <c r="R4" s="43" t="s">
        <v>7</v>
      </c>
    </row>
    <row r="5" spans="2:18" x14ac:dyDescent="0.4">
      <c r="B5" s="52"/>
      <c r="C5" s="52"/>
      <c r="D5" s="52"/>
      <c r="E5" s="49" t="s">
        <v>2</v>
      </c>
      <c r="F5" s="50"/>
      <c r="G5" s="49" t="s">
        <v>3</v>
      </c>
      <c r="H5" s="50"/>
      <c r="I5" s="44"/>
      <c r="J5" s="3"/>
      <c r="K5" s="52"/>
      <c r="L5" s="52"/>
      <c r="M5" s="52"/>
      <c r="N5" s="49" t="s">
        <v>2</v>
      </c>
      <c r="O5" s="50"/>
      <c r="P5" s="49" t="s">
        <v>3</v>
      </c>
      <c r="Q5" s="50"/>
      <c r="R5" s="44"/>
    </row>
    <row r="6" spans="2:18" ht="18" thickBot="1" x14ac:dyDescent="0.45">
      <c r="B6" s="53"/>
      <c r="C6" s="53"/>
      <c r="D6" s="53"/>
      <c r="E6" s="27" t="s">
        <v>5</v>
      </c>
      <c r="F6" s="28" t="s">
        <v>6</v>
      </c>
      <c r="G6" s="27" t="s">
        <v>5</v>
      </c>
      <c r="H6" s="29" t="s">
        <v>6</v>
      </c>
      <c r="I6" s="45"/>
      <c r="J6" s="3"/>
      <c r="K6" s="53"/>
      <c r="L6" s="53"/>
      <c r="M6" s="53"/>
      <c r="N6" s="27" t="s">
        <v>5</v>
      </c>
      <c r="O6" s="28" t="s">
        <v>6</v>
      </c>
      <c r="P6" s="27" t="s">
        <v>5</v>
      </c>
      <c r="Q6" s="29" t="s">
        <v>6</v>
      </c>
      <c r="R6" s="45"/>
    </row>
    <row r="7" spans="2:18" x14ac:dyDescent="0.4">
      <c r="B7" s="6" t="s">
        <v>9</v>
      </c>
      <c r="C7" s="7">
        <v>3604788</v>
      </c>
      <c r="D7" s="8">
        <v>13874713</v>
      </c>
      <c r="E7" s="9">
        <v>929465</v>
      </c>
      <c r="F7" s="10">
        <v>34.700000000000003</v>
      </c>
      <c r="G7" s="9">
        <v>3424685</v>
      </c>
      <c r="H7" s="10">
        <v>32.799999999999997</v>
      </c>
      <c r="I7" s="11">
        <f>D7/$D$29</f>
        <v>0.69852178154277478</v>
      </c>
      <c r="J7" s="3"/>
      <c r="K7" s="6" t="s">
        <v>9</v>
      </c>
      <c r="L7" s="7">
        <v>3604788</v>
      </c>
      <c r="M7" s="8">
        <v>13874713</v>
      </c>
      <c r="N7" s="9">
        <v>-1025122</v>
      </c>
      <c r="O7" s="10">
        <v>-22.1</v>
      </c>
      <c r="P7" s="9">
        <v>-1780934</v>
      </c>
      <c r="Q7" s="10">
        <v>-11.4</v>
      </c>
      <c r="R7" s="11">
        <f>M7/$D$29</f>
        <v>0.69852178154277478</v>
      </c>
    </row>
    <row r="8" spans="2:18" x14ac:dyDescent="0.4">
      <c r="B8" s="12" t="s">
        <v>10</v>
      </c>
      <c r="C8" s="13">
        <v>1921941</v>
      </c>
      <c r="D8" s="14">
        <v>7473762</v>
      </c>
      <c r="E8" s="15">
        <v>545890</v>
      </c>
      <c r="F8" s="16">
        <v>39.700000000000003</v>
      </c>
      <c r="G8" s="15">
        <v>2088296</v>
      </c>
      <c r="H8" s="16">
        <v>38.799999999999997</v>
      </c>
      <c r="I8" s="17">
        <f>D8/$D$29</f>
        <v>0.37626620075432848</v>
      </c>
      <c r="J8" s="3"/>
      <c r="K8" s="12" t="s">
        <v>10</v>
      </c>
      <c r="L8" s="13">
        <v>1921941</v>
      </c>
      <c r="M8" s="14">
        <v>7473762</v>
      </c>
      <c r="N8" s="15">
        <v>-373440</v>
      </c>
      <c r="O8" s="16">
        <v>-16.3</v>
      </c>
      <c r="P8" s="15">
        <v>-552988</v>
      </c>
      <c r="Q8" s="16">
        <v>-6.9</v>
      </c>
      <c r="R8" s="17">
        <f>M8/$D$29</f>
        <v>0.37626620075432848</v>
      </c>
    </row>
    <row r="9" spans="2:18" x14ac:dyDescent="0.4">
      <c r="B9" s="12" t="s">
        <v>11</v>
      </c>
      <c r="C9" s="13">
        <v>866628</v>
      </c>
      <c r="D9" s="14">
        <v>2933566</v>
      </c>
      <c r="E9" s="15">
        <v>192701</v>
      </c>
      <c r="F9" s="16">
        <v>28.6</v>
      </c>
      <c r="G9" s="15">
        <v>620741</v>
      </c>
      <c r="H9" s="16">
        <v>26.8</v>
      </c>
      <c r="I9" s="17">
        <f t="shared" ref="I9:I29" si="0">D9/$D$29</f>
        <v>0.14769024401393469</v>
      </c>
      <c r="J9" s="3"/>
      <c r="K9" s="12" t="s">
        <v>11</v>
      </c>
      <c r="L9" s="13">
        <v>866628</v>
      </c>
      <c r="M9" s="14">
        <v>2933566</v>
      </c>
      <c r="N9" s="15">
        <v>-395310</v>
      </c>
      <c r="O9" s="16">
        <v>-31.3</v>
      </c>
      <c r="P9" s="15">
        <v>-920687</v>
      </c>
      <c r="Q9" s="16">
        <v>-23.9</v>
      </c>
      <c r="R9" s="17">
        <f t="shared" ref="R9:R29" si="1">M9/$D$29</f>
        <v>0.14769024401393469</v>
      </c>
    </row>
    <row r="10" spans="2:18" x14ac:dyDescent="0.4">
      <c r="B10" s="12" t="s">
        <v>12</v>
      </c>
      <c r="C10" s="13">
        <v>450414</v>
      </c>
      <c r="D10" s="14">
        <v>1446192</v>
      </c>
      <c r="E10" s="15">
        <v>106849</v>
      </c>
      <c r="F10" s="16">
        <v>31.1</v>
      </c>
      <c r="G10" s="15">
        <v>321629</v>
      </c>
      <c r="H10" s="16">
        <v>28.6</v>
      </c>
      <c r="I10" s="17">
        <f t="shared" si="0"/>
        <v>7.2808469068362608E-2</v>
      </c>
      <c r="J10" s="3"/>
      <c r="K10" s="12" t="s">
        <v>12</v>
      </c>
      <c r="L10" s="13">
        <v>450414</v>
      </c>
      <c r="M10" s="14">
        <v>1446192</v>
      </c>
      <c r="N10" s="15">
        <v>-262410</v>
      </c>
      <c r="O10" s="16">
        <v>-36.799999999999997</v>
      </c>
      <c r="P10" s="15">
        <v>-428180</v>
      </c>
      <c r="Q10" s="16">
        <v>-22.8</v>
      </c>
      <c r="R10" s="17">
        <f t="shared" si="1"/>
        <v>7.2808469068362608E-2</v>
      </c>
    </row>
    <row r="11" spans="2:18" x14ac:dyDescent="0.4">
      <c r="B11" s="12" t="s">
        <v>13</v>
      </c>
      <c r="C11" s="13">
        <v>365805</v>
      </c>
      <c r="D11" s="14">
        <v>2021193</v>
      </c>
      <c r="E11" s="15">
        <v>84025</v>
      </c>
      <c r="F11" s="16">
        <v>29.8</v>
      </c>
      <c r="G11" s="15">
        <v>394019</v>
      </c>
      <c r="H11" s="16">
        <v>24.2</v>
      </c>
      <c r="I11" s="17">
        <f t="shared" si="0"/>
        <v>0.10175686770614899</v>
      </c>
      <c r="J11" s="3"/>
      <c r="K11" s="12" t="s">
        <v>13</v>
      </c>
      <c r="L11" s="13">
        <v>365805</v>
      </c>
      <c r="M11" s="14">
        <v>2021193</v>
      </c>
      <c r="N11" s="15">
        <v>6038</v>
      </c>
      <c r="O11" s="16">
        <v>1.7</v>
      </c>
      <c r="P11" s="15">
        <v>120921</v>
      </c>
      <c r="Q11" s="16">
        <v>6.4</v>
      </c>
      <c r="R11" s="17">
        <f t="shared" si="1"/>
        <v>0.10175686770614899</v>
      </c>
    </row>
    <row r="12" spans="2:18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  <c r="K12" s="30"/>
      <c r="L12" s="31"/>
      <c r="M12" s="32"/>
      <c r="N12" s="33"/>
      <c r="O12" s="34"/>
      <c r="P12" s="33"/>
      <c r="Q12" s="34"/>
      <c r="R12" s="35"/>
    </row>
    <row r="13" spans="2:18" x14ac:dyDescent="0.4">
      <c r="B13" s="12" t="s">
        <v>14</v>
      </c>
      <c r="C13" s="13">
        <v>134502</v>
      </c>
      <c r="D13" s="14">
        <v>637542</v>
      </c>
      <c r="E13" s="15">
        <v>18114</v>
      </c>
      <c r="F13" s="16">
        <v>15.6</v>
      </c>
      <c r="G13" s="15">
        <v>77152</v>
      </c>
      <c r="H13" s="16">
        <v>13.8</v>
      </c>
      <c r="I13" s="17">
        <f t="shared" si="0"/>
        <v>3.2097022377929094E-2</v>
      </c>
      <c r="J13" s="3"/>
      <c r="K13" s="12" t="s">
        <v>14</v>
      </c>
      <c r="L13" s="13">
        <v>134502</v>
      </c>
      <c r="M13" s="14">
        <v>637542</v>
      </c>
      <c r="N13" s="15">
        <v>-38954</v>
      </c>
      <c r="O13" s="16">
        <v>-22.5</v>
      </c>
      <c r="P13" s="15">
        <v>-139812</v>
      </c>
      <c r="Q13" s="16">
        <v>-18</v>
      </c>
      <c r="R13" s="17">
        <f t="shared" ref="R13:R29" si="2">M13/$D$29</f>
        <v>3.2097022377929094E-2</v>
      </c>
    </row>
    <row r="14" spans="2:18" x14ac:dyDescent="0.4">
      <c r="B14" s="12" t="s">
        <v>15</v>
      </c>
      <c r="C14" s="13">
        <v>96014</v>
      </c>
      <c r="D14" s="14">
        <v>430528</v>
      </c>
      <c r="E14" s="15">
        <v>12722</v>
      </c>
      <c r="F14" s="16">
        <v>15.3</v>
      </c>
      <c r="G14" s="15">
        <v>52031</v>
      </c>
      <c r="H14" s="16">
        <v>13.7</v>
      </c>
      <c r="I14" s="17">
        <f t="shared" si="0"/>
        <v>2.1674912163159536E-2</v>
      </c>
      <c r="J14" s="3"/>
      <c r="K14" s="12" t="s">
        <v>15</v>
      </c>
      <c r="L14" s="13">
        <v>96014</v>
      </c>
      <c r="M14" s="14">
        <v>430528</v>
      </c>
      <c r="N14" s="15">
        <v>-32177</v>
      </c>
      <c r="O14" s="16">
        <v>-25.1</v>
      </c>
      <c r="P14" s="15">
        <v>-112229</v>
      </c>
      <c r="Q14" s="16">
        <v>-20.7</v>
      </c>
      <c r="R14" s="17">
        <f t="shared" si="2"/>
        <v>2.1674912163159536E-2</v>
      </c>
    </row>
    <row r="15" spans="2:18" x14ac:dyDescent="0.4">
      <c r="B15" s="12" t="s">
        <v>16</v>
      </c>
      <c r="C15" s="13">
        <v>38488</v>
      </c>
      <c r="D15" s="14">
        <v>207014</v>
      </c>
      <c r="E15" s="15">
        <v>5392</v>
      </c>
      <c r="F15" s="16">
        <v>16.3</v>
      </c>
      <c r="G15" s="15">
        <v>25121</v>
      </c>
      <c r="H15" s="16">
        <v>13.8</v>
      </c>
      <c r="I15" s="17">
        <f t="shared" si="0"/>
        <v>1.0422110214769558E-2</v>
      </c>
      <c r="J15" s="3"/>
      <c r="K15" s="12" t="s">
        <v>16</v>
      </c>
      <c r="L15" s="13">
        <v>38488</v>
      </c>
      <c r="M15" s="14">
        <v>207014</v>
      </c>
      <c r="N15" s="15">
        <v>-6777</v>
      </c>
      <c r="O15" s="16">
        <v>-15</v>
      </c>
      <c r="P15" s="15">
        <v>-27583</v>
      </c>
      <c r="Q15" s="16">
        <v>-11.8</v>
      </c>
      <c r="R15" s="17">
        <f t="shared" si="2"/>
        <v>1.0422110214769558E-2</v>
      </c>
    </row>
    <row r="16" spans="2:18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  <c r="K16" s="36"/>
      <c r="L16" s="37"/>
      <c r="M16" s="38"/>
      <c r="N16" s="39"/>
      <c r="O16" s="40"/>
      <c r="P16" s="39"/>
      <c r="Q16" s="40"/>
      <c r="R16" s="41"/>
    </row>
    <row r="17" spans="2:18" x14ac:dyDescent="0.4">
      <c r="B17" s="12" t="s">
        <v>17</v>
      </c>
      <c r="C17" s="13">
        <v>495408</v>
      </c>
      <c r="D17" s="14">
        <v>3283160</v>
      </c>
      <c r="E17" s="15">
        <v>87151</v>
      </c>
      <c r="F17" s="16">
        <v>21.3</v>
      </c>
      <c r="G17" s="15">
        <v>473705</v>
      </c>
      <c r="H17" s="16">
        <v>16.899999999999999</v>
      </c>
      <c r="I17" s="17">
        <f t="shared" si="0"/>
        <v>0.16529053770625574</v>
      </c>
      <c r="J17" s="3"/>
      <c r="K17" s="12" t="s">
        <v>17</v>
      </c>
      <c r="L17" s="13">
        <v>495408</v>
      </c>
      <c r="M17" s="14">
        <v>3283160</v>
      </c>
      <c r="N17" s="15">
        <v>-50434</v>
      </c>
      <c r="O17" s="16">
        <v>-9.1999999999999993</v>
      </c>
      <c r="P17" s="15">
        <v>-148393</v>
      </c>
      <c r="Q17" s="16">
        <v>-4.3</v>
      </c>
      <c r="R17" s="17">
        <f t="shared" ref="R17:R29" si="3">M17/$D$29</f>
        <v>0.16529053770625574</v>
      </c>
    </row>
    <row r="18" spans="2:18" x14ac:dyDescent="0.4">
      <c r="B18" s="12" t="s">
        <v>18</v>
      </c>
      <c r="C18" s="13">
        <v>411013</v>
      </c>
      <c r="D18" s="14">
        <v>2694018</v>
      </c>
      <c r="E18" s="15">
        <v>73624</v>
      </c>
      <c r="F18" s="16">
        <v>21.8</v>
      </c>
      <c r="G18" s="15">
        <v>394499</v>
      </c>
      <c r="H18" s="16">
        <v>17.2</v>
      </c>
      <c r="I18" s="17">
        <f t="shared" si="0"/>
        <v>0.13563021108027987</v>
      </c>
      <c r="J18" s="3"/>
      <c r="K18" s="12" t="s">
        <v>18</v>
      </c>
      <c r="L18" s="13">
        <v>411013</v>
      </c>
      <c r="M18" s="14">
        <v>2694018</v>
      </c>
      <c r="N18" s="15">
        <v>-42866</v>
      </c>
      <c r="O18" s="16">
        <v>-9.4</v>
      </c>
      <c r="P18" s="15">
        <v>-126510</v>
      </c>
      <c r="Q18" s="16">
        <v>-4.5</v>
      </c>
      <c r="R18" s="17">
        <f t="shared" si="3"/>
        <v>0.13563021108027987</v>
      </c>
    </row>
    <row r="19" spans="2:18" x14ac:dyDescent="0.4">
      <c r="B19" s="12" t="s">
        <v>19</v>
      </c>
      <c r="C19" s="13">
        <v>84395</v>
      </c>
      <c r="D19" s="14">
        <v>589142</v>
      </c>
      <c r="E19" s="15">
        <v>13527</v>
      </c>
      <c r="F19" s="16">
        <v>19.100000000000001</v>
      </c>
      <c r="G19" s="15">
        <v>79206</v>
      </c>
      <c r="H19" s="16">
        <v>15.5</v>
      </c>
      <c r="I19" s="17">
        <f t="shared" si="0"/>
        <v>2.9660326625975862E-2</v>
      </c>
      <c r="J19" s="3"/>
      <c r="K19" s="12" t="s">
        <v>19</v>
      </c>
      <c r="L19" s="13">
        <v>84395</v>
      </c>
      <c r="M19" s="14">
        <v>589142</v>
      </c>
      <c r="N19" s="15">
        <v>-7568</v>
      </c>
      <c r="O19" s="16">
        <v>-8.1999999999999993</v>
      </c>
      <c r="P19" s="15">
        <v>-21883</v>
      </c>
      <c r="Q19" s="16">
        <v>-3.6</v>
      </c>
      <c r="R19" s="17">
        <f t="shared" si="3"/>
        <v>2.9660326625975862E-2</v>
      </c>
    </row>
    <row r="20" spans="2:18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  <c r="K20" s="36"/>
      <c r="L20" s="37"/>
      <c r="M20" s="38"/>
      <c r="N20" s="39"/>
      <c r="O20" s="40"/>
      <c r="P20" s="39"/>
      <c r="Q20" s="40"/>
      <c r="R20" s="41"/>
    </row>
    <row r="21" spans="2:18" x14ac:dyDescent="0.4">
      <c r="B21" s="12" t="s">
        <v>20</v>
      </c>
      <c r="C21" s="13">
        <v>713174</v>
      </c>
      <c r="D21" s="14">
        <v>2067549</v>
      </c>
      <c r="E21" s="15">
        <v>120368</v>
      </c>
      <c r="F21" s="16">
        <v>20.3</v>
      </c>
      <c r="G21" s="15">
        <v>307114</v>
      </c>
      <c r="H21" s="16">
        <v>17.399999999999999</v>
      </c>
      <c r="I21" s="17">
        <f t="shared" si="0"/>
        <v>0.10409065837304039</v>
      </c>
      <c r="J21" s="3"/>
      <c r="K21" s="12" t="s">
        <v>20</v>
      </c>
      <c r="L21" s="13">
        <v>713174</v>
      </c>
      <c r="M21" s="14">
        <v>2067549</v>
      </c>
      <c r="N21" s="15">
        <v>-136696</v>
      </c>
      <c r="O21" s="16">
        <v>-16.100000000000001</v>
      </c>
      <c r="P21" s="15">
        <v>-231007</v>
      </c>
      <c r="Q21" s="16">
        <v>-10.1</v>
      </c>
      <c r="R21" s="17">
        <f t="shared" ref="R21:R29" si="4">M21/$D$29</f>
        <v>0.10409065837304039</v>
      </c>
    </row>
    <row r="22" spans="2:18" x14ac:dyDescent="0.4">
      <c r="B22" s="12" t="s">
        <v>21</v>
      </c>
      <c r="C22" s="13">
        <v>371307</v>
      </c>
      <c r="D22" s="14">
        <v>1446550</v>
      </c>
      <c r="E22" s="15">
        <v>60467</v>
      </c>
      <c r="F22" s="16">
        <v>19.5</v>
      </c>
      <c r="G22" s="15">
        <v>196450</v>
      </c>
      <c r="H22" s="16">
        <v>15.7</v>
      </c>
      <c r="I22" s="17">
        <f t="shared" si="0"/>
        <v>7.2826492561734499E-2</v>
      </c>
      <c r="J22" s="3"/>
      <c r="K22" s="12" t="s">
        <v>21</v>
      </c>
      <c r="L22" s="13">
        <v>371307</v>
      </c>
      <c r="M22" s="14">
        <v>1446550</v>
      </c>
      <c r="N22" s="15">
        <v>-9883</v>
      </c>
      <c r="O22" s="16">
        <v>-2.6</v>
      </c>
      <c r="P22" s="15">
        <v>2038</v>
      </c>
      <c r="Q22" s="16">
        <v>0.1</v>
      </c>
      <c r="R22" s="17">
        <f t="shared" si="4"/>
        <v>7.2826492561734499E-2</v>
      </c>
    </row>
    <row r="23" spans="2:18" x14ac:dyDescent="0.4">
      <c r="B23" s="12" t="s">
        <v>22</v>
      </c>
      <c r="C23" s="13">
        <v>1023</v>
      </c>
      <c r="D23" s="14">
        <v>18152</v>
      </c>
      <c r="E23" s="15">
        <v>205</v>
      </c>
      <c r="F23" s="16">
        <v>25.1</v>
      </c>
      <c r="G23" s="15">
        <v>4031</v>
      </c>
      <c r="H23" s="16">
        <v>28.5</v>
      </c>
      <c r="I23" s="17">
        <f t="shared" si="0"/>
        <v>9.1386159688956791E-4</v>
      </c>
      <c r="J23" s="3"/>
      <c r="K23" s="12" t="s">
        <v>22</v>
      </c>
      <c r="L23" s="13">
        <v>1023</v>
      </c>
      <c r="M23" s="14">
        <v>18152</v>
      </c>
      <c r="N23" s="15">
        <v>-58</v>
      </c>
      <c r="O23" s="16">
        <v>-5.4</v>
      </c>
      <c r="P23" s="15">
        <v>-554</v>
      </c>
      <c r="Q23" s="16">
        <v>-3</v>
      </c>
      <c r="R23" s="17">
        <f t="shared" si="4"/>
        <v>9.1386159688956791E-4</v>
      </c>
    </row>
    <row r="24" spans="2:18" x14ac:dyDescent="0.4">
      <c r="B24" s="12" t="s">
        <v>23</v>
      </c>
      <c r="C24" s="13">
        <v>983</v>
      </c>
      <c r="D24" s="14">
        <v>9624</v>
      </c>
      <c r="E24" s="15">
        <v>-148</v>
      </c>
      <c r="F24" s="16">
        <v>-13.1</v>
      </c>
      <c r="G24" s="15">
        <v>-5693</v>
      </c>
      <c r="H24" s="16">
        <v>-37.200000000000003</v>
      </c>
      <c r="I24" s="17">
        <f t="shared" si="0"/>
        <v>4.8451983299169248E-4</v>
      </c>
      <c r="J24" s="3"/>
      <c r="K24" s="12" t="s">
        <v>23</v>
      </c>
      <c r="L24" s="13">
        <v>983</v>
      </c>
      <c r="M24" s="14">
        <v>9624</v>
      </c>
      <c r="N24" s="15">
        <v>-832</v>
      </c>
      <c r="O24" s="16">
        <v>-45.8</v>
      </c>
      <c r="P24" s="15">
        <v>-10023</v>
      </c>
      <c r="Q24" s="16">
        <v>-51</v>
      </c>
      <c r="R24" s="17">
        <f t="shared" si="4"/>
        <v>4.8451983299169248E-4</v>
      </c>
    </row>
    <row r="25" spans="2:18" x14ac:dyDescent="0.4">
      <c r="B25" s="12" t="s">
        <v>24</v>
      </c>
      <c r="C25" s="13">
        <v>8556</v>
      </c>
      <c r="D25" s="14">
        <v>36130</v>
      </c>
      <c r="E25" s="15">
        <v>2713</v>
      </c>
      <c r="F25" s="16">
        <v>46.4</v>
      </c>
      <c r="G25" s="15">
        <v>12175</v>
      </c>
      <c r="H25" s="16">
        <v>50.8</v>
      </c>
      <c r="I25" s="17">
        <f t="shared" si="0"/>
        <v>1.8189631718609569E-3</v>
      </c>
      <c r="J25" s="3"/>
      <c r="K25" s="12" t="s">
        <v>24</v>
      </c>
      <c r="L25" s="13">
        <v>8556</v>
      </c>
      <c r="M25" s="14">
        <v>36130</v>
      </c>
      <c r="N25" s="15">
        <v>-9072</v>
      </c>
      <c r="O25" s="16">
        <v>-51.5</v>
      </c>
      <c r="P25" s="15">
        <v>-31119</v>
      </c>
      <c r="Q25" s="16">
        <v>-46.3</v>
      </c>
      <c r="R25" s="17">
        <f t="shared" si="4"/>
        <v>1.8189631718609569E-3</v>
      </c>
    </row>
    <row r="26" spans="2:18" x14ac:dyDescent="0.4">
      <c r="B26" s="12" t="s">
        <v>25</v>
      </c>
      <c r="C26" s="13">
        <v>19509</v>
      </c>
      <c r="D26" s="14">
        <v>52365</v>
      </c>
      <c r="E26" s="15">
        <v>11336</v>
      </c>
      <c r="F26" s="16">
        <v>138.69999999999999</v>
      </c>
      <c r="G26" s="15">
        <v>29684</v>
      </c>
      <c r="H26" s="16">
        <v>130.9</v>
      </c>
      <c r="I26" s="17">
        <f t="shared" si="0"/>
        <v>2.6363134927898978E-3</v>
      </c>
      <c r="J26" s="3"/>
      <c r="K26" s="12" t="s">
        <v>25</v>
      </c>
      <c r="L26" s="13">
        <v>19509</v>
      </c>
      <c r="M26" s="14">
        <v>52365</v>
      </c>
      <c r="N26" s="15">
        <v>-20647</v>
      </c>
      <c r="O26" s="16">
        <v>-51.4</v>
      </c>
      <c r="P26" s="15">
        <v>-44808</v>
      </c>
      <c r="Q26" s="16">
        <v>-46.1</v>
      </c>
      <c r="R26" s="17">
        <f t="shared" si="4"/>
        <v>2.6363134927898978E-3</v>
      </c>
    </row>
    <row r="27" spans="2:18" x14ac:dyDescent="0.4">
      <c r="B27" s="12" t="s">
        <v>26</v>
      </c>
      <c r="C27" s="13">
        <v>267591</v>
      </c>
      <c r="D27" s="14">
        <v>347935</v>
      </c>
      <c r="E27" s="15">
        <v>38347</v>
      </c>
      <c r="F27" s="16">
        <v>16.7</v>
      </c>
      <c r="G27" s="15">
        <v>45200</v>
      </c>
      <c r="H27" s="16">
        <v>14.9</v>
      </c>
      <c r="I27" s="17">
        <f t="shared" si="0"/>
        <v>1.751677141437703E-2</v>
      </c>
      <c r="J27" s="3"/>
      <c r="K27" s="12" t="s">
        <v>26</v>
      </c>
      <c r="L27" s="13">
        <v>267591</v>
      </c>
      <c r="M27" s="14">
        <v>347935</v>
      </c>
      <c r="N27" s="15">
        <v>-71590</v>
      </c>
      <c r="O27" s="16">
        <v>-21.1</v>
      </c>
      <c r="P27" s="15">
        <v>-84385</v>
      </c>
      <c r="Q27" s="16">
        <v>-19.5</v>
      </c>
      <c r="R27" s="17">
        <f t="shared" si="4"/>
        <v>1.751677141437703E-2</v>
      </c>
    </row>
    <row r="28" spans="2:18" ht="18" thickBot="1" x14ac:dyDescent="0.45">
      <c r="B28" s="12" t="s">
        <v>27</v>
      </c>
      <c r="C28" s="13">
        <v>44205</v>
      </c>
      <c r="D28" s="14">
        <v>156793</v>
      </c>
      <c r="E28" s="15">
        <v>7448</v>
      </c>
      <c r="F28" s="16">
        <v>20.3</v>
      </c>
      <c r="G28" s="15">
        <v>25267</v>
      </c>
      <c r="H28" s="16">
        <v>19.2</v>
      </c>
      <c r="I28" s="17">
        <f t="shared" si="0"/>
        <v>7.8937363023967623E-3</v>
      </c>
      <c r="J28" s="3"/>
      <c r="K28" s="12" t="s">
        <v>27</v>
      </c>
      <c r="L28" s="13">
        <v>44205</v>
      </c>
      <c r="M28" s="14">
        <v>156793</v>
      </c>
      <c r="N28" s="15">
        <v>-24614</v>
      </c>
      <c r="O28" s="16">
        <v>-35.799999999999997</v>
      </c>
      <c r="P28" s="15">
        <v>-62156</v>
      </c>
      <c r="Q28" s="16">
        <v>-28.4</v>
      </c>
      <c r="R28" s="17">
        <f t="shared" si="4"/>
        <v>7.8937363023967623E-3</v>
      </c>
    </row>
    <row r="29" spans="2:18" ht="18" thickBot="1" x14ac:dyDescent="0.45">
      <c r="B29" s="18" t="s">
        <v>28</v>
      </c>
      <c r="C29" s="19">
        <v>4947872</v>
      </c>
      <c r="D29" s="20">
        <v>19862964</v>
      </c>
      <c r="E29" s="21">
        <v>1155098</v>
      </c>
      <c r="F29" s="22">
        <v>30.5</v>
      </c>
      <c r="G29" s="21">
        <v>4282656</v>
      </c>
      <c r="H29" s="22">
        <v>27.5</v>
      </c>
      <c r="I29" s="23">
        <f t="shared" si="0"/>
        <v>1</v>
      </c>
      <c r="J29" s="3"/>
      <c r="K29" s="18" t="s">
        <v>28</v>
      </c>
      <c r="L29" s="19">
        <v>4947872</v>
      </c>
      <c r="M29" s="20">
        <v>19862964</v>
      </c>
      <c r="N29" s="21">
        <v>-1251206</v>
      </c>
      <c r="O29" s="22">
        <v>-20.2</v>
      </c>
      <c r="P29" s="21">
        <v>-2300146</v>
      </c>
      <c r="Q29" s="22">
        <v>-10.4</v>
      </c>
      <c r="R29" s="23">
        <f t="shared" si="4"/>
        <v>1</v>
      </c>
    </row>
    <row r="30" spans="2:18" x14ac:dyDescent="0.4">
      <c r="B30" s="24"/>
      <c r="C30" s="24"/>
      <c r="D30" s="24"/>
      <c r="E30" s="24"/>
      <c r="F30" s="24"/>
      <c r="G30" s="24"/>
      <c r="H30" s="24"/>
      <c r="I30" s="25"/>
      <c r="J30" s="3"/>
    </row>
    <row r="31" spans="2:18" x14ac:dyDescent="0.4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8" x14ac:dyDescent="0.4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14">
    <mergeCell ref="K4:K6"/>
    <mergeCell ref="L4:L6"/>
    <mergeCell ref="M4:M6"/>
    <mergeCell ref="N4:Q4"/>
    <mergeCell ref="R4:R6"/>
    <mergeCell ref="N5:O5"/>
    <mergeCell ref="P5:Q5"/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2578125" defaultRowHeight="17.25" x14ac:dyDescent="0.4"/>
  <cols>
    <col min="1" max="1" width="2.28515625" style="2" customWidth="1"/>
    <col min="2" max="2" width="25.7109375" style="2" customWidth="1"/>
    <col min="3" max="3" width="12.85546875" style="2" customWidth="1"/>
    <col min="4" max="4" width="14.710937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7109375" style="2" customWidth="1"/>
    <col min="9" max="9" width="11.7109375" style="2" customWidth="1"/>
    <col min="10" max="16384" width="11.42578125" style="2"/>
  </cols>
  <sheetData>
    <row r="1" spans="2:10" ht="20.25" x14ac:dyDescent="0.4">
      <c r="B1" s="5"/>
      <c r="C1" s="1"/>
      <c r="D1" s="1"/>
      <c r="E1" s="1"/>
      <c r="F1" s="1"/>
      <c r="G1" s="1"/>
      <c r="H1" s="1"/>
    </row>
    <row r="2" spans="2:10" ht="20.25" x14ac:dyDescent="0.4">
      <c r="B2" s="5"/>
      <c r="C2" s="1"/>
      <c r="D2" s="1"/>
      <c r="E2" s="1"/>
      <c r="F2" s="1"/>
      <c r="G2" s="1"/>
      <c r="H2" s="1"/>
    </row>
    <row r="3" spans="2:10" ht="18" thickBot="1" x14ac:dyDescent="0.45">
      <c r="B3" s="1"/>
      <c r="C3" s="1"/>
      <c r="D3" s="1"/>
      <c r="E3" s="1"/>
      <c r="F3" s="1"/>
      <c r="G3" s="1"/>
      <c r="H3" s="1"/>
    </row>
    <row r="4" spans="2:10" ht="18" thickBot="1" x14ac:dyDescent="0.45">
      <c r="B4" s="51"/>
      <c r="C4" s="51"/>
      <c r="D4" s="51"/>
      <c r="E4" s="46"/>
      <c r="F4" s="47"/>
      <c r="G4" s="47"/>
      <c r="H4" s="48"/>
      <c r="I4" s="43"/>
      <c r="J4" s="3"/>
    </row>
    <row r="5" spans="2:10" x14ac:dyDescent="0.4">
      <c r="B5" s="52"/>
      <c r="C5" s="52"/>
      <c r="D5" s="52"/>
      <c r="E5" s="49"/>
      <c r="F5" s="50"/>
      <c r="G5" s="49"/>
      <c r="H5" s="50"/>
      <c r="I5" s="44"/>
      <c r="J5" s="3"/>
    </row>
    <row r="6" spans="2:10" ht="18" thickBot="1" x14ac:dyDescent="0.45">
      <c r="B6" s="53"/>
      <c r="C6" s="53"/>
      <c r="D6" s="53"/>
      <c r="E6" s="27"/>
      <c r="F6" s="28"/>
      <c r="G6" s="27"/>
      <c r="H6" s="29"/>
      <c r="I6" s="45"/>
      <c r="J6" s="3"/>
    </row>
    <row r="7" spans="2:10" x14ac:dyDescent="0.4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499999999999993" customHeight="1" x14ac:dyDescent="0.4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499999999999993" customHeight="1" x14ac:dyDescent="0.4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499999999999993" customHeight="1" x14ac:dyDescent="0.4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8" thickBot="1" x14ac:dyDescent="0.4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8" thickBot="1" x14ac:dyDescent="0.4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3" ma:contentTypeDescription="Ein neues Dokument erstellen." ma:contentTypeScope="" ma:versionID="99ca688792cfa284722a6a7c873f013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f420962df57fbc64553c5b40f3c622ef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23F0B3-075E-4236-ABD9-500ADB6AF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73BE50-86F2-42B0-9791-7770405C6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887A85-973A-4609-A2AB-5F35AB67CBFA}">
  <ds:schemaRefs>
    <ds:schemaRef ds:uri="c5e2a820-8c34-4021-9034-3e650f6ec0cf"/>
    <ds:schemaRef ds:uri="af3e4f3c-1c70-42cc-affb-dd1b03aa5b01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2012-10-23T12:57:52Z</cp:lastPrinted>
  <dcterms:created xsi:type="dcterms:W3CDTF">2005-02-23T10:15:48Z</dcterms:created>
  <dcterms:modified xsi:type="dcterms:W3CDTF">2021-11-19T09:31:28Z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</Properties>
</file>