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Winter\Laufende Wintersaison\2021-22\"/>
    </mc:Choice>
  </mc:AlternateContent>
  <xr:revisionPtr revIDLastSave="17" documentId="13_ncr:1_{9E445E6D-5085-4A26-BF8A-FAD6963FDD5C}" xr6:coauthVersionLast="45" xr6:coauthVersionMax="45" xr10:uidLastSave="{650A27D8-8E6B-4322-8629-C629F29A52C1}"/>
  <bookViews>
    <workbookView xWindow="28680" yWindow="-120" windowWidth="29040" windowHeight="1764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</calcChain>
</file>

<file path=xl/sharedStrings.xml><?xml version="1.0" encoding="utf-8"?>
<sst xmlns="http://schemas.openxmlformats.org/spreadsheetml/2006/main" count="58" uniqueCount="50">
  <si>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</si>
  <si>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</si>
  <si>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</si>
  <si>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</si>
  <si>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</si>
  <si>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</si>
  <si>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</si>
  <si>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</si>
  <si>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</si>
  <si>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</si>
  <si>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</si>
  <si>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</si>
  <si>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</si>
  <si>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Aufenthalsdauer</t>
  </si>
  <si>
    <t>Tourismusstatistik November 2021 - April 2022</t>
  </si>
  <si>
    <t>Ötztal Tourismus</t>
  </si>
  <si>
    <t>Paznaun-Ischgl</t>
  </si>
  <si>
    <t>Serfaus-Fiss-Ladis</t>
  </si>
  <si>
    <t>Mayrhofen - Hippach</t>
  </si>
  <si>
    <t>Erste Ferienregion im Zillertal</t>
  </si>
  <si>
    <t>Innsbruck Tourismus</t>
  </si>
  <si>
    <t>St. Anton am Arlberg</t>
  </si>
  <si>
    <t>Wilder Kaiser</t>
  </si>
  <si>
    <t>Stubai Tirol</t>
  </si>
  <si>
    <t>Kitzbüheler Alpen - Brixental</t>
  </si>
  <si>
    <t>Tux-Finkenberg</t>
  </si>
  <si>
    <t>Zillertal Arena</t>
  </si>
  <si>
    <t>Osttirol</t>
  </si>
  <si>
    <t>Tiroler Zugspitz Arena</t>
  </si>
  <si>
    <t>Olympiaregion Seefeld</t>
  </si>
  <si>
    <t>Tiroler Oberland</t>
  </si>
  <si>
    <t>Achensee</t>
  </si>
  <si>
    <t>Pitztal</t>
  </si>
  <si>
    <t>Pillerseetal</t>
  </si>
  <si>
    <t>Kitzbühel Tourismus</t>
  </si>
  <si>
    <t>Tannheimer Tal</t>
  </si>
  <si>
    <t>Kitzbüheler Alpen - St. Johann ...</t>
  </si>
  <si>
    <t>Alpbachtal</t>
  </si>
  <si>
    <t>Wildschönau</t>
  </si>
  <si>
    <t>Kaiserwinkl</t>
  </si>
  <si>
    <t>Kufsteinerland</t>
  </si>
  <si>
    <t>Lechtal</t>
  </si>
  <si>
    <t>Ferienregion Hohe Salve</t>
  </si>
  <si>
    <t>Silberregion Karwendel</t>
  </si>
  <si>
    <t>Naturparkregion Reutte</t>
  </si>
  <si>
    <t>Imst Tourismus</t>
  </si>
  <si>
    <t>Wipptal</t>
  </si>
  <si>
    <t>Region Hall - Wattens</t>
  </si>
  <si>
    <t>Tirol West</t>
  </si>
  <si>
    <t>Veränderung gegenüber Winter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</si>
</sst>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#,##0.0_ ;[Red]\-#,##0.0\ "/>
  </numFmts>
  <fonts count="26" x14ac:knownFonts="1">
    <font>
      <sz val="10"/>
      <name val="Arial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  <font>
      <sz val="10"/>
      <name val="Crimson Tirol Office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/>
    <xf numFmtId="0" fontId="1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  <xf numFmtId="0" fontId="18" fillId="0" borderId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7" fillId="31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29" applyNumberFormat="0" applyAlignment="0" applyProtection="0"/>
    <xf numFmtId="0" fontId="10" fillId="26" borderId="28" applyNumberFormat="0" applyAlignment="0" applyProtection="0"/>
    <xf numFmtId="0" fontId="11" fillId="26" borderId="29" applyNumberFormat="0" applyAlignment="0" applyProtection="0"/>
    <xf numFmtId="0" fontId="12" fillId="0" borderId="35" applyNumberFormat="0" applyFill="0" applyAlignment="0" applyProtection="0"/>
    <xf numFmtId="0" fontId="13" fillId="32" borderId="36" applyNumberFormat="0" applyAlignment="0" applyProtection="0"/>
    <xf numFmtId="0" fontId="14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19" fillId="0" borderId="0" xfId="0" applyFont="1"/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164" fontId="20" fillId="0" borderId="3" xfId="0" applyNumberFormat="1" applyFont="1" applyBorder="1"/>
    <xf numFmtId="164" fontId="20" fillId="0" borderId="8" xfId="0" applyNumberFormat="1" applyFont="1" applyBorder="1"/>
    <xf numFmtId="164" fontId="20" fillId="0" borderId="9" xfId="0" applyNumberFormat="1" applyFont="1" applyBorder="1"/>
    <xf numFmtId="165" fontId="20" fillId="0" borderId="13" xfId="0" applyNumberFormat="1" applyFont="1" applyBorder="1"/>
    <xf numFmtId="165" fontId="20" fillId="0" borderId="10" xfId="0" applyNumberFormat="1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164" fontId="20" fillId="0" borderId="4" xfId="0" applyNumberFormat="1" applyFont="1" applyBorder="1"/>
    <xf numFmtId="164" fontId="20" fillId="0" borderId="5" xfId="0" applyNumberFormat="1" applyFont="1" applyBorder="1"/>
    <xf numFmtId="164" fontId="20" fillId="0" borderId="11" xfId="0" applyNumberFormat="1" applyFont="1" applyBorder="1"/>
    <xf numFmtId="165" fontId="20" fillId="0" borderId="14" xfId="0" applyNumberFormat="1" applyFont="1" applyBorder="1"/>
    <xf numFmtId="165" fontId="20" fillId="0" borderId="12" xfId="0" applyNumberFormat="1" applyFont="1" applyBorder="1"/>
    <xf numFmtId="165" fontId="20" fillId="0" borderId="12" xfId="0" applyNumberFormat="1" applyFont="1" applyFill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164" fontId="20" fillId="0" borderId="6" xfId="0" applyNumberFormat="1" applyFont="1" applyBorder="1"/>
    <xf numFmtId="164" fontId="20" fillId="0" borderId="7" xfId="0" applyNumberFormat="1" applyFont="1" applyBorder="1"/>
    <xf numFmtId="164" fontId="20" fillId="0" borderId="1" xfId="0" applyNumberFormat="1" applyFont="1" applyBorder="1"/>
    <xf numFmtId="165" fontId="20" fillId="0" borderId="15" xfId="0" applyNumberFormat="1" applyFont="1" applyBorder="1"/>
    <xf numFmtId="165" fontId="20" fillId="0" borderId="2" xfId="0" applyNumberFormat="1" applyFont="1" applyBorder="1"/>
    <xf numFmtId="164" fontId="19" fillId="0" borderId="0" xfId="0" applyNumberFormat="1" applyFont="1"/>
    <xf numFmtId="0" fontId="20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0" fontId="23" fillId="0" borderId="0" xfId="0" applyFont="1"/>
    <xf numFmtId="0" fontId="23" fillId="33" borderId="3" xfId="0" applyFont="1" applyFill="1" applyBorder="1" applyAlignment="1"/>
    <xf numFmtId="166" fontId="23" fillId="0" borderId="3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2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6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9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1" fillId="0" borderId="0" xfId="0" applyFont="1" applyAlignment="1">
      <alignment horizontal="left" wrapText="1"/>
    </xf>
  </cellXfs>
  <cellStyles count="85">
    <cellStyle name="20% - Akzent1 2" xfId="19" xr:uid="{00000000-0005-0000-0000-000000000000}"/>
    <cellStyle name="20% - Akzent1 3" xfId="61" xr:uid="{00000000-0005-0000-0000-000001000000}"/>
    <cellStyle name="20% - Akzent2 2" xfId="23" xr:uid="{00000000-0005-0000-0000-000002000000}"/>
    <cellStyle name="20% - Akzent2 3" xfId="65" xr:uid="{00000000-0005-0000-0000-000003000000}"/>
    <cellStyle name="20% - Akzent3 2" xfId="27" xr:uid="{00000000-0005-0000-0000-000004000000}"/>
    <cellStyle name="20% - Akzent3 3" xfId="69" xr:uid="{00000000-0005-0000-0000-000005000000}"/>
    <cellStyle name="20% - Akzent4 2" xfId="31" xr:uid="{00000000-0005-0000-0000-000006000000}"/>
    <cellStyle name="20% - Akzent4 3" xfId="73" xr:uid="{00000000-0005-0000-0000-000007000000}"/>
    <cellStyle name="20% - Akzent5 2" xfId="35" xr:uid="{00000000-0005-0000-0000-000008000000}"/>
    <cellStyle name="20% - Akzent5 3" xfId="77" xr:uid="{00000000-0005-0000-0000-000009000000}"/>
    <cellStyle name="20% - Akzent6 2" xfId="39" xr:uid="{00000000-0005-0000-0000-00000A000000}"/>
    <cellStyle name="20% - Akzent6 3" xfId="81" xr:uid="{00000000-0005-0000-0000-00000B000000}"/>
    <cellStyle name="40% - Akzent1 2" xfId="20" xr:uid="{00000000-0005-0000-0000-00000C000000}"/>
    <cellStyle name="40% - Akzent1 3" xfId="62" xr:uid="{00000000-0005-0000-0000-00000D000000}"/>
    <cellStyle name="40% - Akzent2 2" xfId="24" xr:uid="{00000000-0005-0000-0000-00000E000000}"/>
    <cellStyle name="40% - Akzent2 3" xfId="66" xr:uid="{00000000-0005-0000-0000-00000F000000}"/>
    <cellStyle name="40% - Akzent3 2" xfId="28" xr:uid="{00000000-0005-0000-0000-000010000000}"/>
    <cellStyle name="40% - Akzent3 3" xfId="70" xr:uid="{00000000-0005-0000-0000-000011000000}"/>
    <cellStyle name="40% - Akzent4 2" xfId="32" xr:uid="{00000000-0005-0000-0000-000012000000}"/>
    <cellStyle name="40% - Akzent4 3" xfId="74" xr:uid="{00000000-0005-0000-0000-000013000000}"/>
    <cellStyle name="40% - Akzent5 2" xfId="36" xr:uid="{00000000-0005-0000-0000-000014000000}"/>
    <cellStyle name="40% - Akzent5 3" xfId="78" xr:uid="{00000000-0005-0000-0000-000015000000}"/>
    <cellStyle name="40% - Akzent6 2" xfId="40" xr:uid="{00000000-0005-0000-0000-000016000000}"/>
    <cellStyle name="40% - Akzent6 3" xfId="82" xr:uid="{00000000-0005-0000-0000-000017000000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 2" xfId="18" xr:uid="{00000000-0005-0000-0000-000024000000}"/>
    <cellStyle name="Akzent1 3" xfId="60" xr:uid="{00000000-0005-0000-0000-000025000000}"/>
    <cellStyle name="Akzent2 2" xfId="22" xr:uid="{00000000-0005-0000-0000-000026000000}"/>
    <cellStyle name="Akzent2 3" xfId="64" xr:uid="{00000000-0005-0000-0000-000027000000}"/>
    <cellStyle name="Akzent3 2" xfId="26" xr:uid="{00000000-0005-0000-0000-000028000000}"/>
    <cellStyle name="Akzent3 3" xfId="68" xr:uid="{00000000-0005-0000-0000-000029000000}"/>
    <cellStyle name="Akzent4 2" xfId="30" xr:uid="{00000000-0005-0000-0000-00002A000000}"/>
    <cellStyle name="Akzent4 3" xfId="72" xr:uid="{00000000-0005-0000-0000-00002B000000}"/>
    <cellStyle name="Akzent5 2" xfId="34" xr:uid="{00000000-0005-0000-0000-00002C000000}"/>
    <cellStyle name="Akzent5 3" xfId="76" xr:uid="{00000000-0005-0000-0000-00002D000000}"/>
    <cellStyle name="Akzent6 2" xfId="38" xr:uid="{00000000-0005-0000-0000-00002E000000}"/>
    <cellStyle name="Akzent6 3" xfId="80" xr:uid="{00000000-0005-0000-0000-00002F000000}"/>
    <cellStyle name="Ausgabe 2" xfId="10" xr:uid="{00000000-0005-0000-0000-000030000000}"/>
    <cellStyle name="Ausgabe 3" xfId="52" xr:uid="{00000000-0005-0000-0000-000031000000}"/>
    <cellStyle name="Berechnung 2" xfId="11" xr:uid="{00000000-0005-0000-0000-000032000000}"/>
    <cellStyle name="Berechnung 3" xfId="53" xr:uid="{00000000-0005-0000-0000-000033000000}"/>
    <cellStyle name="Eingabe 2" xfId="9" xr:uid="{00000000-0005-0000-0000-000034000000}"/>
    <cellStyle name="Eingabe 3" xfId="51" xr:uid="{00000000-0005-0000-0000-000035000000}"/>
    <cellStyle name="Ergebnis 2" xfId="17" xr:uid="{00000000-0005-0000-0000-000036000000}"/>
    <cellStyle name="Ergebnis 3" xfId="59" xr:uid="{00000000-0005-0000-0000-000037000000}"/>
    <cellStyle name="Erklärender Text 2" xfId="16" xr:uid="{00000000-0005-0000-0000-000038000000}"/>
    <cellStyle name="Erklärender Text 3" xfId="58" xr:uid="{00000000-0005-0000-0000-000039000000}"/>
    <cellStyle name="Gut 2" xfId="6" xr:uid="{00000000-0005-0000-0000-00003A000000}"/>
    <cellStyle name="Gut 3" xfId="48" xr:uid="{00000000-0005-0000-0000-00003B000000}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3" xfId="57" xr:uid="{00000000-0005-0000-0000-00003F000000}"/>
    <cellStyle name="Schlecht 2" xfId="7" xr:uid="{00000000-0005-0000-0000-000040000000}"/>
    <cellStyle name="Schlecht 3" xfId="49" xr:uid="{00000000-0005-0000-0000-000041000000}"/>
    <cellStyle name="Standard" xfId="0" builtinId="0"/>
    <cellStyle name="Standard 2 2" xfId="42" xr:uid="{00000000-0005-0000-0000-000043000000}"/>
    <cellStyle name="Standard 2 3" xfId="84" xr:uid="{00000000-0005-0000-0000-000044000000}"/>
    <cellStyle name="Standard 4" xfId="43" xr:uid="{00000000-0005-0000-0000-000045000000}"/>
    <cellStyle name="Überschrift" xfId="1" builtinId="15" customBuiltin="1"/>
    <cellStyle name="Überschrift 1 2" xfId="2" xr:uid="{00000000-0005-0000-0000-000047000000}"/>
    <cellStyle name="Überschrift 1 3" xfId="44" xr:uid="{00000000-0005-0000-0000-000048000000}"/>
    <cellStyle name="Überschrift 2 2" xfId="3" xr:uid="{00000000-0005-0000-0000-000049000000}"/>
    <cellStyle name="Überschrift 2 3" xfId="45" xr:uid="{00000000-0005-0000-0000-00004A000000}"/>
    <cellStyle name="Überschrift 3 2" xfId="4" xr:uid="{00000000-0005-0000-0000-00004B000000}"/>
    <cellStyle name="Überschrift 3 3" xfId="46" xr:uid="{00000000-0005-0000-0000-00004C000000}"/>
    <cellStyle name="Überschrift 4 2" xfId="5" xr:uid="{00000000-0005-0000-0000-00004D000000}"/>
    <cellStyle name="Überschrift 4 3" xfId="47" xr:uid="{00000000-0005-0000-0000-00004E000000}"/>
    <cellStyle name="Verknüpfte Zelle 2" xfId="12" xr:uid="{00000000-0005-0000-0000-00004F000000}"/>
    <cellStyle name="Verknüpfte Zelle 3" xfId="54" xr:uid="{00000000-0005-0000-0000-000050000000}"/>
    <cellStyle name="Warnender Text 2" xfId="14" xr:uid="{00000000-0005-0000-0000-000051000000}"/>
    <cellStyle name="Warnender Text 3" xfId="56" xr:uid="{00000000-0005-0000-0000-000052000000}"/>
    <cellStyle name="Zelle überprüfen 2" xfId="13" xr:uid="{00000000-0005-0000-0000-000053000000}"/>
    <cellStyle name="Zelle überprüfen 3" xfId="55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7"/>
  <sheetViews>
    <sheetView tabSelected="1" topLeftCell="A2" workbookViewId="0">
      <selection activeCell="U13" sqref="U13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8.54296875" style="1" bestFit="1" customWidth="1"/>
    <col min="8" max="8" width="9.81640625" style="1" customWidth="1"/>
    <col min="9" max="9" width="8.54296875" style="1" bestFit="1" customWidth="1"/>
    <col min="10" max="10" width="15" style="1" bestFit="1" customWidth="1"/>
    <col min="11" max="16384" width="11.453125" style="1"/>
  </cols>
  <sheetData>
    <row r="1" spans="2:16" ht="19.5" x14ac:dyDescent="0.55000000000000004">
      <c r="B1" s="26" t="s">
        <v>14</v>
      </c>
    </row>
    <row r="2" spans="2:16" ht="19.5" x14ac:dyDescent="0.55000000000000004">
      <c r="B2" s="26" t="s">
        <v>7</v>
      </c>
    </row>
    <row r="3" spans="2:16" ht="17" thickBot="1" x14ac:dyDescent="0.6"/>
    <row r="4" spans="2:16" ht="17" thickBot="1" x14ac:dyDescent="0.6">
      <c r="B4" s="38" t="s">
        <v>10</v>
      </c>
      <c r="C4" s="47" t="s">
        <v>6</v>
      </c>
      <c r="D4" s="50" t="s">
        <v>9</v>
      </c>
      <c r="E4" s="47" t="s">
        <v>8</v>
      </c>
      <c r="F4" s="41" t="s">
        <v>1</v>
      </c>
      <c r="G4" s="42"/>
      <c r="H4" s="42"/>
      <c r="I4" s="43"/>
      <c r="M4" s="41" t="s">
        <v>49</v>
      </c>
      <c r="N4" s="42"/>
      <c r="O4" s="42"/>
      <c r="P4" s="43"/>
    </row>
    <row r="5" spans="2:16" ht="17" thickBot="1" x14ac:dyDescent="0.6">
      <c r="B5" s="39"/>
      <c r="C5" s="48"/>
      <c r="D5" s="51"/>
      <c r="E5" s="48"/>
      <c r="F5" s="44" t="s">
        <v>4</v>
      </c>
      <c r="G5" s="45"/>
      <c r="H5" s="46" t="s">
        <v>0</v>
      </c>
      <c r="I5" s="45"/>
      <c r="M5" s="44" t="s">
        <v>4</v>
      </c>
      <c r="N5" s="45"/>
      <c r="O5" s="46" t="s">
        <v>0</v>
      </c>
      <c r="P5" s="45"/>
    </row>
    <row r="6" spans="2:16" ht="17" thickBot="1" x14ac:dyDescent="0.6">
      <c r="B6" s="40"/>
      <c r="C6" s="49"/>
      <c r="D6" s="52"/>
      <c r="E6" s="49"/>
      <c r="F6" s="34" t="s">
        <v>2</v>
      </c>
      <c r="G6" s="35" t="s">
        <v>3</v>
      </c>
      <c r="H6" s="36" t="s">
        <v>2</v>
      </c>
      <c r="I6" s="37" t="s">
        <v>3</v>
      </c>
      <c r="J6" s="30" t="s">
        <v>13</v>
      </c>
      <c r="M6" s="34" t="s">
        <v>2</v>
      </c>
      <c r="N6" s="35" t="s">
        <v>3</v>
      </c>
      <c r="O6" s="36" t="s">
        <v>2</v>
      </c>
      <c r="P6" s="37" t="s">
        <v>3</v>
      </c>
    </row>
    <row r="7" spans="2:16" x14ac:dyDescent="0.55000000000000004">
      <c r="B7" s="2">
        <v>1</v>
      </c>
      <c r="C7" s="3" t="s">
        <v>15</v>
      </c>
      <c r="D7" s="4">
        <v>470253</v>
      </c>
      <c r="E7" s="5">
        <v>2295667</v>
      </c>
      <c r="F7" s="6">
        <v>464649</v>
      </c>
      <c r="G7" s="7">
        <v>8291.3811563169165</v>
      </c>
      <c r="H7" s="6">
        <v>2257806</v>
      </c>
      <c r="I7" s="8">
        <v>5963.4082565172603</v>
      </c>
      <c r="J7" s="31">
        <f>E7/D7</f>
        <v>4.8817700259222168</v>
      </c>
      <c r="M7" s="6">
        <v>-148347</v>
      </c>
      <c r="N7" s="7">
        <v>-23.981086323957324</v>
      </c>
      <c r="O7" s="6">
        <v>-607896</v>
      </c>
      <c r="P7" s="8">
        <v>-20.93620837570943</v>
      </c>
    </row>
    <row r="8" spans="2:16" x14ac:dyDescent="0.55000000000000004">
      <c r="B8" s="9">
        <v>2</v>
      </c>
      <c r="C8" s="10" t="s">
        <v>16</v>
      </c>
      <c r="D8" s="11">
        <v>345970</v>
      </c>
      <c r="E8" s="12">
        <v>1702354</v>
      </c>
      <c r="F8" s="13">
        <v>345688</v>
      </c>
      <c r="G8" s="14">
        <v>122584.39716312056</v>
      </c>
      <c r="H8" s="13">
        <v>1701454</v>
      </c>
      <c r="I8" s="15">
        <v>189050.44444444444</v>
      </c>
      <c r="J8" s="32">
        <f t="shared" ref="J8:J40" si="0">E8/D8</f>
        <v>4.9205249010029775</v>
      </c>
      <c r="M8" s="13">
        <v>-146828</v>
      </c>
      <c r="N8" s="14">
        <v>-29.794763777450395</v>
      </c>
      <c r="O8" s="13">
        <v>-617700</v>
      </c>
      <c r="P8" s="15">
        <v>-26.624380294596588</v>
      </c>
    </row>
    <row r="9" spans="2:16" x14ac:dyDescent="0.55000000000000004">
      <c r="B9" s="9">
        <v>3</v>
      </c>
      <c r="C9" s="10" t="s">
        <v>17</v>
      </c>
      <c r="D9" s="11">
        <v>241135</v>
      </c>
      <c r="E9" s="12">
        <v>1421975</v>
      </c>
      <c r="F9" s="13">
        <v>240946</v>
      </c>
      <c r="G9" s="14">
        <v>127484.65608465608</v>
      </c>
      <c r="H9" s="13">
        <v>1421089</v>
      </c>
      <c r="I9" s="15">
        <v>160393.79232505645</v>
      </c>
      <c r="J9" s="32">
        <f t="shared" si="0"/>
        <v>5.8970079001389264</v>
      </c>
      <c r="M9" s="13">
        <v>-36724</v>
      </c>
      <c r="N9" s="14">
        <v>-13.216775414868692</v>
      </c>
      <c r="O9" s="13">
        <v>-192304</v>
      </c>
      <c r="P9" s="15">
        <v>-11.912686716484574</v>
      </c>
    </row>
    <row r="10" spans="2:16" x14ac:dyDescent="0.55000000000000004">
      <c r="B10" s="9">
        <v>4</v>
      </c>
      <c r="C10" s="10" t="s">
        <v>18</v>
      </c>
      <c r="D10" s="11">
        <v>203370</v>
      </c>
      <c r="E10" s="12">
        <v>1104255</v>
      </c>
      <c r="F10" s="13">
        <v>202334</v>
      </c>
      <c r="G10" s="14">
        <v>19530.308880308879</v>
      </c>
      <c r="H10" s="13">
        <v>1099022</v>
      </c>
      <c r="I10" s="15">
        <v>21001.758073762659</v>
      </c>
      <c r="J10" s="32">
        <f t="shared" si="0"/>
        <v>5.4297831538575014</v>
      </c>
      <c r="M10" s="13">
        <v>-48370</v>
      </c>
      <c r="N10" s="14">
        <v>-19.214268689918171</v>
      </c>
      <c r="O10" s="13">
        <v>-286251</v>
      </c>
      <c r="P10" s="15">
        <v>-20.586103188335759</v>
      </c>
    </row>
    <row r="11" spans="2:16" x14ac:dyDescent="0.55000000000000004">
      <c r="B11" s="9">
        <v>5</v>
      </c>
      <c r="C11" s="10" t="s">
        <v>19</v>
      </c>
      <c r="D11" s="11">
        <v>217884</v>
      </c>
      <c r="E11" s="12">
        <v>1075216</v>
      </c>
      <c r="F11" s="13">
        <v>214662</v>
      </c>
      <c r="G11" s="14">
        <v>6662.3836126629431</v>
      </c>
      <c r="H11" s="13">
        <v>1055687</v>
      </c>
      <c r="I11" s="15">
        <v>5405.7401812688822</v>
      </c>
      <c r="J11" s="32">
        <f t="shared" si="0"/>
        <v>4.9348093480934807</v>
      </c>
      <c r="M11" s="13">
        <v>-67771</v>
      </c>
      <c r="N11" s="14">
        <v>-23.724772890374755</v>
      </c>
      <c r="O11" s="13">
        <v>-344403</v>
      </c>
      <c r="P11" s="15">
        <v>-24.260241656388086</v>
      </c>
    </row>
    <row r="12" spans="2:16" x14ac:dyDescent="0.55000000000000004">
      <c r="B12" s="9">
        <v>6</v>
      </c>
      <c r="C12" s="10" t="s">
        <v>20</v>
      </c>
      <c r="D12" s="11">
        <v>339960</v>
      </c>
      <c r="E12" s="12">
        <v>1000502</v>
      </c>
      <c r="F12" s="13">
        <v>293737</v>
      </c>
      <c r="G12" s="14">
        <v>635.47800878350608</v>
      </c>
      <c r="H12" s="13">
        <v>827409</v>
      </c>
      <c r="I12" s="15">
        <v>478.01413113181928</v>
      </c>
      <c r="J12" s="32">
        <f t="shared" si="0"/>
        <v>2.9429991763736911</v>
      </c>
      <c r="M12" s="13">
        <v>-344938</v>
      </c>
      <c r="N12" s="14">
        <v>-50.363411778104187</v>
      </c>
      <c r="O12" s="13">
        <v>-594645</v>
      </c>
      <c r="P12" s="15">
        <v>-37.278382493901816</v>
      </c>
    </row>
    <row r="13" spans="2:16" x14ac:dyDescent="0.55000000000000004">
      <c r="B13" s="9">
        <v>7</v>
      </c>
      <c r="C13" s="10" t="s">
        <v>21</v>
      </c>
      <c r="D13" s="11">
        <v>185961</v>
      </c>
      <c r="E13" s="12">
        <v>934088</v>
      </c>
      <c r="F13" s="13">
        <v>184247</v>
      </c>
      <c r="G13" s="14">
        <v>10749.53325554259</v>
      </c>
      <c r="H13" s="13">
        <v>924664</v>
      </c>
      <c r="I13" s="15">
        <v>9811.7996604414257</v>
      </c>
      <c r="J13" s="32">
        <f t="shared" si="0"/>
        <v>5.0230317109501454</v>
      </c>
      <c r="M13" s="13">
        <v>-57966</v>
      </c>
      <c r="N13" s="14">
        <v>-23.763666998733228</v>
      </c>
      <c r="O13" s="13">
        <v>-312937</v>
      </c>
      <c r="P13" s="15">
        <v>-25.094685351135702</v>
      </c>
    </row>
    <row r="14" spans="2:16" x14ac:dyDescent="0.55000000000000004">
      <c r="B14" s="9">
        <v>8</v>
      </c>
      <c r="C14" s="10" t="s">
        <v>22</v>
      </c>
      <c r="D14" s="11">
        <v>169662</v>
      </c>
      <c r="E14" s="12">
        <v>852332</v>
      </c>
      <c r="F14" s="13">
        <v>168631</v>
      </c>
      <c r="G14" s="14">
        <v>16356.062075654705</v>
      </c>
      <c r="H14" s="13">
        <v>843997</v>
      </c>
      <c r="I14" s="15">
        <v>10125.938812237553</v>
      </c>
      <c r="J14" s="32">
        <f t="shared" si="0"/>
        <v>5.0237059565489028</v>
      </c>
      <c r="M14" s="13">
        <v>-31962</v>
      </c>
      <c r="N14" s="14">
        <v>-15.852279490536841</v>
      </c>
      <c r="O14" s="13">
        <v>-196453</v>
      </c>
      <c r="P14" s="15">
        <v>-18.731484527334011</v>
      </c>
    </row>
    <row r="15" spans="2:16" x14ac:dyDescent="0.55000000000000004">
      <c r="B15" s="9">
        <v>9</v>
      </c>
      <c r="C15" s="10" t="s">
        <v>23</v>
      </c>
      <c r="D15" s="11">
        <v>162473</v>
      </c>
      <c r="E15" s="12">
        <v>777417</v>
      </c>
      <c r="F15" s="13">
        <v>161163</v>
      </c>
      <c r="G15" s="14">
        <v>12302.519083969466</v>
      </c>
      <c r="H15" s="13">
        <v>768036</v>
      </c>
      <c r="I15" s="15">
        <v>8187.1442276942762</v>
      </c>
      <c r="J15" s="32">
        <f t="shared" si="0"/>
        <v>4.7848996448640699</v>
      </c>
      <c r="M15" s="13">
        <v>-75526</v>
      </c>
      <c r="N15" s="14">
        <v>-31.733746780448659</v>
      </c>
      <c r="O15" s="13">
        <v>-308363</v>
      </c>
      <c r="P15" s="15">
        <v>-28.400136307539281</v>
      </c>
    </row>
    <row r="16" spans="2:16" x14ac:dyDescent="0.55000000000000004">
      <c r="B16" s="9">
        <v>10</v>
      </c>
      <c r="C16" s="10" t="s">
        <v>24</v>
      </c>
      <c r="D16" s="11">
        <v>149192</v>
      </c>
      <c r="E16" s="12">
        <v>776206</v>
      </c>
      <c r="F16" s="13">
        <v>146433</v>
      </c>
      <c r="G16" s="14">
        <v>5307.4664733599129</v>
      </c>
      <c r="H16" s="13">
        <v>762954</v>
      </c>
      <c r="I16" s="15">
        <v>5757.2743736794446</v>
      </c>
      <c r="J16" s="32">
        <f t="shared" si="0"/>
        <v>5.2027320499758698</v>
      </c>
      <c r="M16" s="13">
        <v>-47173</v>
      </c>
      <c r="N16" s="14">
        <v>-24.02312020981336</v>
      </c>
      <c r="O16" s="13">
        <v>-211975</v>
      </c>
      <c r="P16" s="15">
        <v>-21.451029720263797</v>
      </c>
    </row>
    <row r="17" spans="2:16" x14ac:dyDescent="0.55000000000000004">
      <c r="B17" s="9">
        <v>11</v>
      </c>
      <c r="C17" s="10" t="s">
        <v>25</v>
      </c>
      <c r="D17" s="11">
        <v>142898</v>
      </c>
      <c r="E17" s="12">
        <v>739990</v>
      </c>
      <c r="F17" s="13">
        <v>142238</v>
      </c>
      <c r="G17" s="14">
        <v>21551.21212121212</v>
      </c>
      <c r="H17" s="13">
        <v>735762</v>
      </c>
      <c r="I17" s="15">
        <v>17402.128666035951</v>
      </c>
      <c r="J17" s="32">
        <f t="shared" si="0"/>
        <v>5.178448963596411</v>
      </c>
      <c r="M17" s="13">
        <v>-36483</v>
      </c>
      <c r="N17" s="14">
        <v>-20.338274399183859</v>
      </c>
      <c r="O17" s="13">
        <v>-151554</v>
      </c>
      <c r="P17" s="15">
        <v>-16.999048841111598</v>
      </c>
    </row>
    <row r="18" spans="2:16" x14ac:dyDescent="0.55000000000000004">
      <c r="B18" s="9">
        <v>12</v>
      </c>
      <c r="C18" s="10" t="s">
        <v>26</v>
      </c>
      <c r="D18" s="11">
        <v>136948</v>
      </c>
      <c r="E18" s="12">
        <v>722264</v>
      </c>
      <c r="F18" s="13">
        <v>136232</v>
      </c>
      <c r="G18" s="14">
        <v>19026.815642458099</v>
      </c>
      <c r="H18" s="13">
        <v>719579</v>
      </c>
      <c r="I18" s="15">
        <v>26799.96275605214</v>
      </c>
      <c r="J18" s="32">
        <f t="shared" si="0"/>
        <v>5.2740018109063298</v>
      </c>
      <c r="M18" s="13">
        <v>-28681</v>
      </c>
      <c r="N18" s="14">
        <v>-17.316411980993667</v>
      </c>
      <c r="O18" s="13">
        <v>-160192</v>
      </c>
      <c r="P18" s="15">
        <v>-18.152973066079213</v>
      </c>
    </row>
    <row r="19" spans="2:16" x14ac:dyDescent="0.55000000000000004">
      <c r="B19" s="9">
        <v>13</v>
      </c>
      <c r="C19" s="10" t="s">
        <v>27</v>
      </c>
      <c r="D19" s="11">
        <v>144602</v>
      </c>
      <c r="E19" s="12">
        <v>713141</v>
      </c>
      <c r="F19" s="13">
        <v>132729</v>
      </c>
      <c r="G19" s="14">
        <v>1117.9061736713552</v>
      </c>
      <c r="H19" s="13">
        <v>649977</v>
      </c>
      <c r="I19" s="15">
        <v>1029.0307770248876</v>
      </c>
      <c r="J19" s="32">
        <f t="shared" si="0"/>
        <v>4.9317505981936627</v>
      </c>
      <c r="M19" s="13">
        <v>-42654</v>
      </c>
      <c r="N19" s="14">
        <v>-22.778442346306662</v>
      </c>
      <c r="O19" s="13">
        <v>-185547</v>
      </c>
      <c r="P19" s="15">
        <v>-20.646431241988321</v>
      </c>
    </row>
    <row r="20" spans="2:16" x14ac:dyDescent="0.55000000000000004">
      <c r="B20" s="9">
        <v>14</v>
      </c>
      <c r="C20" s="10" t="s">
        <v>28</v>
      </c>
      <c r="D20" s="11">
        <v>145473</v>
      </c>
      <c r="E20" s="12">
        <v>710172</v>
      </c>
      <c r="F20" s="13">
        <v>144873</v>
      </c>
      <c r="G20" s="14">
        <v>24145.5</v>
      </c>
      <c r="H20" s="13">
        <v>704798</v>
      </c>
      <c r="I20" s="15">
        <v>13114.960922962411</v>
      </c>
      <c r="J20" s="32">
        <f t="shared" si="0"/>
        <v>4.8818131199604053</v>
      </c>
      <c r="M20" s="13">
        <v>-33482</v>
      </c>
      <c r="N20" s="14">
        <v>-18.70973149674499</v>
      </c>
      <c r="O20" s="13">
        <v>-125648</v>
      </c>
      <c r="P20" s="15">
        <v>-15.032901820966238</v>
      </c>
    </row>
    <row r="21" spans="2:16" x14ac:dyDescent="0.55000000000000004">
      <c r="B21" s="9">
        <v>15</v>
      </c>
      <c r="C21" s="10" t="s">
        <v>29</v>
      </c>
      <c r="D21" s="11">
        <v>151803</v>
      </c>
      <c r="E21" s="12">
        <v>701148</v>
      </c>
      <c r="F21" s="13">
        <v>149060</v>
      </c>
      <c r="G21" s="14">
        <v>5434.1961356179372</v>
      </c>
      <c r="H21" s="13">
        <v>683632</v>
      </c>
      <c r="I21" s="15">
        <v>3902.9002055263759</v>
      </c>
      <c r="J21" s="32">
        <f t="shared" si="0"/>
        <v>4.6188019999604748</v>
      </c>
      <c r="M21" s="13">
        <v>-83530</v>
      </c>
      <c r="N21" s="14">
        <v>-35.494384552952624</v>
      </c>
      <c r="O21" s="13">
        <v>-290571</v>
      </c>
      <c r="P21" s="15">
        <v>-29.299731073015643</v>
      </c>
    </row>
    <row r="22" spans="2:16" x14ac:dyDescent="0.55000000000000004">
      <c r="B22" s="9">
        <v>16</v>
      </c>
      <c r="C22" s="10" t="s">
        <v>30</v>
      </c>
      <c r="D22" s="11">
        <v>123865</v>
      </c>
      <c r="E22" s="12">
        <v>625449</v>
      </c>
      <c r="F22" s="13">
        <v>121531</v>
      </c>
      <c r="G22" s="14">
        <v>5206.9837189374466</v>
      </c>
      <c r="H22" s="13">
        <v>613034</v>
      </c>
      <c r="I22" s="15">
        <v>4937.849375755135</v>
      </c>
      <c r="J22" s="32">
        <f t="shared" si="0"/>
        <v>5.0494409235861619</v>
      </c>
      <c r="M22" s="13">
        <v>-46360</v>
      </c>
      <c r="N22" s="14">
        <v>-27.234542517256571</v>
      </c>
      <c r="O22" s="13">
        <v>-225805</v>
      </c>
      <c r="P22" s="15">
        <v>-26.526160229496721</v>
      </c>
    </row>
    <row r="23" spans="2:16" x14ac:dyDescent="0.55000000000000004">
      <c r="B23" s="9">
        <v>17</v>
      </c>
      <c r="C23" s="10" t="s">
        <v>31</v>
      </c>
      <c r="D23" s="11">
        <v>126370</v>
      </c>
      <c r="E23" s="12">
        <v>489752</v>
      </c>
      <c r="F23" s="13">
        <v>124913</v>
      </c>
      <c r="G23" s="14">
        <v>8573.301304049417</v>
      </c>
      <c r="H23" s="13">
        <v>478905</v>
      </c>
      <c r="I23" s="15">
        <v>4415.0917304323775</v>
      </c>
      <c r="J23" s="32">
        <f t="shared" si="0"/>
        <v>3.8755400807153597</v>
      </c>
      <c r="M23" s="13">
        <v>-29398</v>
      </c>
      <c r="N23" s="14">
        <v>-18.872939242976734</v>
      </c>
      <c r="O23" s="13">
        <v>-128224</v>
      </c>
      <c r="P23" s="15">
        <v>-20.749025852136651</v>
      </c>
    </row>
    <row r="24" spans="2:16" x14ac:dyDescent="0.55000000000000004">
      <c r="B24" s="9">
        <v>18</v>
      </c>
      <c r="C24" s="10" t="s">
        <v>32</v>
      </c>
      <c r="D24" s="11">
        <v>99950</v>
      </c>
      <c r="E24" s="12">
        <v>473546</v>
      </c>
      <c r="F24" s="13">
        <v>97871</v>
      </c>
      <c r="G24" s="14">
        <v>4707.5998075998077</v>
      </c>
      <c r="H24" s="13">
        <v>460385</v>
      </c>
      <c r="I24" s="15">
        <v>3498.1004482942026</v>
      </c>
      <c r="J24" s="32">
        <f t="shared" si="0"/>
        <v>4.7378289144572285</v>
      </c>
      <c r="M24" s="13">
        <v>-32628</v>
      </c>
      <c r="N24" s="14">
        <v>-24.61041801807238</v>
      </c>
      <c r="O24" s="13">
        <v>-135014</v>
      </c>
      <c r="P24" s="15">
        <v>-22.185815696069412</v>
      </c>
    </row>
    <row r="25" spans="2:16" x14ac:dyDescent="0.55000000000000004">
      <c r="B25" s="9">
        <v>19</v>
      </c>
      <c r="C25" s="10" t="s">
        <v>33</v>
      </c>
      <c r="D25" s="11">
        <v>91292</v>
      </c>
      <c r="E25" s="12">
        <v>446499</v>
      </c>
      <c r="F25" s="13">
        <v>88561</v>
      </c>
      <c r="G25" s="14">
        <v>3242.8048333943607</v>
      </c>
      <c r="H25" s="13">
        <v>425718</v>
      </c>
      <c r="I25" s="15">
        <v>2048.5924642702466</v>
      </c>
      <c r="J25" s="32">
        <f t="shared" si="0"/>
        <v>4.89088857731236</v>
      </c>
      <c r="M25" s="13">
        <v>-27138</v>
      </c>
      <c r="N25" s="14">
        <v>-22.914801992738326</v>
      </c>
      <c r="O25" s="13">
        <v>-130915</v>
      </c>
      <c r="P25" s="15">
        <v>-22.672640427838605</v>
      </c>
    </row>
    <row r="26" spans="2:16" x14ac:dyDescent="0.55000000000000004">
      <c r="B26" s="9">
        <v>20</v>
      </c>
      <c r="C26" s="10" t="s">
        <v>34</v>
      </c>
      <c r="D26" s="11">
        <v>107874</v>
      </c>
      <c r="E26" s="12">
        <v>436185</v>
      </c>
      <c r="F26" s="13">
        <v>103675</v>
      </c>
      <c r="G26" s="14">
        <v>2469.0402476780187</v>
      </c>
      <c r="H26" s="13">
        <v>417320</v>
      </c>
      <c r="I26" s="15">
        <v>2212.1388815266369</v>
      </c>
      <c r="J26" s="32">
        <f t="shared" si="0"/>
        <v>4.0434673786083764</v>
      </c>
      <c r="M26" s="13">
        <v>-58407</v>
      </c>
      <c r="N26" s="14">
        <v>-35.12548036155664</v>
      </c>
      <c r="O26" s="13">
        <v>-195090</v>
      </c>
      <c r="P26" s="15">
        <v>-30.904122609005586</v>
      </c>
    </row>
    <row r="27" spans="2:16" x14ac:dyDescent="0.55000000000000004">
      <c r="B27" s="9">
        <v>21</v>
      </c>
      <c r="C27" s="10" t="s">
        <v>35</v>
      </c>
      <c r="D27" s="11">
        <v>97532</v>
      </c>
      <c r="E27" s="12">
        <v>404735</v>
      </c>
      <c r="F27" s="13">
        <v>97154</v>
      </c>
      <c r="G27" s="14">
        <v>25702.1164021164</v>
      </c>
      <c r="H27" s="13">
        <v>402128</v>
      </c>
      <c r="I27" s="15">
        <v>15424.932873034137</v>
      </c>
      <c r="J27" s="32">
        <f t="shared" si="0"/>
        <v>4.1497662305704797</v>
      </c>
      <c r="M27" s="13">
        <v>-17843</v>
      </c>
      <c r="N27" s="14">
        <v>-15.465222101841819</v>
      </c>
      <c r="O27" s="13">
        <v>-94481</v>
      </c>
      <c r="P27" s="15">
        <v>-18.925875773212397</v>
      </c>
    </row>
    <row r="28" spans="2:16" x14ac:dyDescent="0.55000000000000004">
      <c r="B28" s="9">
        <v>22</v>
      </c>
      <c r="C28" s="10" t="s">
        <v>36</v>
      </c>
      <c r="D28" s="11">
        <v>73163</v>
      </c>
      <c r="E28" s="12">
        <v>337907</v>
      </c>
      <c r="F28" s="13">
        <v>70682</v>
      </c>
      <c r="G28" s="14">
        <v>2848.9318823055223</v>
      </c>
      <c r="H28" s="13">
        <v>323916</v>
      </c>
      <c r="I28" s="15">
        <v>2315.1740404545781</v>
      </c>
      <c r="J28" s="32">
        <f t="shared" si="0"/>
        <v>4.6185503601547229</v>
      </c>
      <c r="M28" s="13">
        <v>-33117</v>
      </c>
      <c r="N28" s="14">
        <v>-31.16014301844185</v>
      </c>
      <c r="O28" s="13">
        <v>-147456</v>
      </c>
      <c r="P28" s="15">
        <v>-30.380560528923713</v>
      </c>
    </row>
    <row r="29" spans="2:16" x14ac:dyDescent="0.55000000000000004">
      <c r="B29" s="9">
        <v>23</v>
      </c>
      <c r="C29" s="10" t="s">
        <v>37</v>
      </c>
      <c r="D29" s="11">
        <v>67780</v>
      </c>
      <c r="E29" s="12">
        <v>325211</v>
      </c>
      <c r="F29" s="13">
        <v>65215</v>
      </c>
      <c r="G29" s="14">
        <v>2542.4951267056531</v>
      </c>
      <c r="H29" s="13">
        <v>304504</v>
      </c>
      <c r="I29" s="15">
        <v>1470.5365335393828</v>
      </c>
      <c r="J29" s="32">
        <f t="shared" si="0"/>
        <v>4.798037769253467</v>
      </c>
      <c r="M29" s="13">
        <v>-29387</v>
      </c>
      <c r="N29" s="14">
        <v>-30.243807053835148</v>
      </c>
      <c r="O29" s="13">
        <v>-133432</v>
      </c>
      <c r="P29" s="15">
        <v>-29.092780223398158</v>
      </c>
    </row>
    <row r="30" spans="2:16" x14ac:dyDescent="0.55000000000000004">
      <c r="B30" s="9">
        <v>24</v>
      </c>
      <c r="C30" s="10" t="s">
        <v>38</v>
      </c>
      <c r="D30" s="11">
        <v>54624</v>
      </c>
      <c r="E30" s="12">
        <v>284701</v>
      </c>
      <c r="F30" s="13">
        <v>53908</v>
      </c>
      <c r="G30" s="14">
        <v>7529.0502793296082</v>
      </c>
      <c r="H30" s="13">
        <v>275850</v>
      </c>
      <c r="I30" s="15">
        <v>3116.5969946898658</v>
      </c>
      <c r="J30" s="32">
        <f t="shared" si="0"/>
        <v>5.2120130345635616</v>
      </c>
      <c r="M30" s="13">
        <v>-38425</v>
      </c>
      <c r="N30" s="14">
        <v>-41.295446485185231</v>
      </c>
      <c r="O30" s="13">
        <v>-167953</v>
      </c>
      <c r="P30" s="15">
        <v>-37.104057403668143</v>
      </c>
    </row>
    <row r="31" spans="2:16" x14ac:dyDescent="0.55000000000000004">
      <c r="B31" s="9">
        <v>25</v>
      </c>
      <c r="C31" s="10" t="s">
        <v>39</v>
      </c>
      <c r="D31" s="11">
        <v>54513</v>
      </c>
      <c r="E31" s="12">
        <v>268510</v>
      </c>
      <c r="F31" s="13">
        <v>53756</v>
      </c>
      <c r="G31" s="14">
        <v>7101.1889035667109</v>
      </c>
      <c r="H31" s="13">
        <v>258339</v>
      </c>
      <c r="I31" s="15">
        <v>2539.9567397502706</v>
      </c>
      <c r="J31" s="32">
        <f t="shared" si="0"/>
        <v>4.9256140737071892</v>
      </c>
      <c r="M31" s="13">
        <v>-24026</v>
      </c>
      <c r="N31" s="14">
        <v>-30.591171265231289</v>
      </c>
      <c r="O31" s="13">
        <v>-114531</v>
      </c>
      <c r="P31" s="15">
        <v>-29.900454520534353</v>
      </c>
    </row>
    <row r="32" spans="2:16" x14ac:dyDescent="0.55000000000000004">
      <c r="B32" s="9">
        <v>26</v>
      </c>
      <c r="C32" s="10" t="s">
        <v>40</v>
      </c>
      <c r="D32" s="11">
        <v>70364</v>
      </c>
      <c r="E32" s="12">
        <v>239219</v>
      </c>
      <c r="F32" s="13">
        <v>59919</v>
      </c>
      <c r="G32" s="14">
        <v>573.66203925323123</v>
      </c>
      <c r="H32" s="13">
        <v>162870</v>
      </c>
      <c r="I32" s="15">
        <v>213.32302977118235</v>
      </c>
      <c r="J32" s="32">
        <f t="shared" si="0"/>
        <v>3.3997356602808253</v>
      </c>
      <c r="M32" s="13">
        <v>-39867</v>
      </c>
      <c r="N32" s="14">
        <v>-36.166777040941298</v>
      </c>
      <c r="O32" s="13">
        <v>-102811</v>
      </c>
      <c r="P32" s="15">
        <v>-30.059059146858463</v>
      </c>
    </row>
    <row r="33" spans="2:16" x14ac:dyDescent="0.55000000000000004">
      <c r="B33" s="9">
        <v>27</v>
      </c>
      <c r="C33" s="10" t="s">
        <v>41</v>
      </c>
      <c r="D33" s="11">
        <v>50523</v>
      </c>
      <c r="E33" s="12">
        <v>234117</v>
      </c>
      <c r="F33" s="13">
        <v>50157</v>
      </c>
      <c r="G33" s="14">
        <v>13704.098360655738</v>
      </c>
      <c r="H33" s="13">
        <v>232419</v>
      </c>
      <c r="I33" s="15">
        <v>13687.809187279152</v>
      </c>
      <c r="J33" s="32">
        <f t="shared" si="0"/>
        <v>4.6338697227005525</v>
      </c>
      <c r="M33" s="13">
        <v>-10373</v>
      </c>
      <c r="N33" s="14">
        <v>-17.033959537572255</v>
      </c>
      <c r="O33" s="13">
        <v>-47008</v>
      </c>
      <c r="P33" s="15">
        <v>-16.721387283236993</v>
      </c>
    </row>
    <row r="34" spans="2:16" x14ac:dyDescent="0.55000000000000004">
      <c r="B34" s="9">
        <v>28</v>
      </c>
      <c r="C34" s="10" t="s">
        <v>42</v>
      </c>
      <c r="D34" s="11">
        <v>49794</v>
      </c>
      <c r="E34" s="12">
        <v>231360</v>
      </c>
      <c r="F34" s="13">
        <v>44929</v>
      </c>
      <c r="G34" s="14">
        <v>923.51490236382324</v>
      </c>
      <c r="H34" s="13">
        <v>205114</v>
      </c>
      <c r="I34" s="15">
        <v>781.50575325763918</v>
      </c>
      <c r="J34" s="32">
        <f t="shared" si="0"/>
        <v>4.6463429328834795</v>
      </c>
      <c r="M34" s="13">
        <v>-20745</v>
      </c>
      <c r="N34" s="14">
        <v>-29.409262960915239</v>
      </c>
      <c r="O34" s="13">
        <v>-81077</v>
      </c>
      <c r="P34" s="15">
        <v>-25.949871494093209</v>
      </c>
    </row>
    <row r="35" spans="2:16" x14ac:dyDescent="0.55000000000000004">
      <c r="B35" s="9">
        <v>29</v>
      </c>
      <c r="C35" s="10" t="s">
        <v>43</v>
      </c>
      <c r="D35" s="11">
        <v>29714</v>
      </c>
      <c r="E35" s="12">
        <v>112396</v>
      </c>
      <c r="F35" s="13">
        <v>24122</v>
      </c>
      <c r="G35" s="14">
        <v>431.3662374821173</v>
      </c>
      <c r="H35" s="13">
        <v>85425</v>
      </c>
      <c r="I35" s="15">
        <v>316.72907938155799</v>
      </c>
      <c r="J35" s="32">
        <f t="shared" si="0"/>
        <v>3.7825940634044559</v>
      </c>
      <c r="M35" s="13">
        <v>-20381</v>
      </c>
      <c r="N35" s="14">
        <v>-40.684699071763646</v>
      </c>
      <c r="O35" s="13">
        <v>-49726</v>
      </c>
      <c r="P35" s="15">
        <v>-30.671963089525171</v>
      </c>
    </row>
    <row r="36" spans="2:16" x14ac:dyDescent="0.55000000000000004">
      <c r="B36" s="9">
        <v>30</v>
      </c>
      <c r="C36" s="10" t="s">
        <v>44</v>
      </c>
      <c r="D36" s="11">
        <v>33006</v>
      </c>
      <c r="E36" s="12">
        <v>105379</v>
      </c>
      <c r="F36" s="13">
        <v>30541</v>
      </c>
      <c r="G36" s="14">
        <v>1238.9858012170387</v>
      </c>
      <c r="H36" s="13">
        <v>90949</v>
      </c>
      <c r="I36" s="15">
        <v>630.27720027720034</v>
      </c>
      <c r="J36" s="32">
        <f t="shared" si="0"/>
        <v>3.1927225352966127</v>
      </c>
      <c r="M36" s="13">
        <v>-19154</v>
      </c>
      <c r="N36" s="14">
        <v>-36.721625766871163</v>
      </c>
      <c r="O36" s="13">
        <v>-43474</v>
      </c>
      <c r="P36" s="15">
        <v>-29.20599517644925</v>
      </c>
    </row>
    <row r="37" spans="2:16" x14ac:dyDescent="0.55000000000000004">
      <c r="B37" s="9">
        <v>31</v>
      </c>
      <c r="C37" s="10" t="s">
        <v>45</v>
      </c>
      <c r="D37" s="11">
        <v>30145</v>
      </c>
      <c r="E37" s="12">
        <v>97663</v>
      </c>
      <c r="F37" s="13">
        <v>26179</v>
      </c>
      <c r="G37" s="14">
        <v>660.08572869389809</v>
      </c>
      <c r="H37" s="13">
        <v>84542</v>
      </c>
      <c r="I37" s="15">
        <v>644.32588979498519</v>
      </c>
      <c r="J37" s="32">
        <f t="shared" si="0"/>
        <v>3.2397744236191741</v>
      </c>
      <c r="M37" s="13">
        <v>-36314</v>
      </c>
      <c r="N37" s="14">
        <v>-54.641207360929286</v>
      </c>
      <c r="O37" s="13">
        <v>-71637</v>
      </c>
      <c r="P37" s="15">
        <v>-42.31364441819256</v>
      </c>
    </row>
    <row r="38" spans="2:16" x14ac:dyDescent="0.55000000000000004">
      <c r="B38" s="9">
        <v>32</v>
      </c>
      <c r="C38" s="10" t="s">
        <v>46</v>
      </c>
      <c r="D38" s="11">
        <v>26213</v>
      </c>
      <c r="E38" s="12">
        <v>95629</v>
      </c>
      <c r="F38" s="13">
        <v>24928</v>
      </c>
      <c r="G38" s="14">
        <v>1939.9221789883268</v>
      </c>
      <c r="H38" s="13">
        <v>83756</v>
      </c>
      <c r="I38" s="16">
        <v>705.4324938937084</v>
      </c>
      <c r="J38" s="32">
        <f t="shared" si="0"/>
        <v>3.6481516804638918</v>
      </c>
      <c r="M38" s="13">
        <v>-20390</v>
      </c>
      <c r="N38" s="14">
        <v>-43.752548119219789</v>
      </c>
      <c r="O38" s="13">
        <v>-55523</v>
      </c>
      <c r="P38" s="16">
        <v>-36.733222186937653</v>
      </c>
    </row>
    <row r="39" spans="2:16" x14ac:dyDescent="0.55000000000000004">
      <c r="B39" s="9">
        <v>33</v>
      </c>
      <c r="C39" s="10" t="s">
        <v>47</v>
      </c>
      <c r="D39" s="11">
        <v>30726</v>
      </c>
      <c r="E39" s="12">
        <v>83727</v>
      </c>
      <c r="F39" s="13">
        <v>23369</v>
      </c>
      <c r="G39" s="14">
        <v>317.64306103031129</v>
      </c>
      <c r="H39" s="13">
        <v>53802</v>
      </c>
      <c r="I39" s="15">
        <v>179.78947368421052</v>
      </c>
      <c r="J39" s="32">
        <f t="shared" si="0"/>
        <v>2.7249560632688929</v>
      </c>
      <c r="M39" s="13">
        <v>-20340</v>
      </c>
      <c r="N39" s="14">
        <v>-39.830807190694394</v>
      </c>
      <c r="O39" s="13">
        <v>-38925</v>
      </c>
      <c r="P39" s="15">
        <v>-31.736131493982978</v>
      </c>
    </row>
    <row r="40" spans="2:16" ht="17" thickBot="1" x14ac:dyDescent="0.6">
      <c r="B40" s="17">
        <v>34</v>
      </c>
      <c r="C40" s="18" t="s">
        <v>48</v>
      </c>
      <c r="D40" s="19">
        <v>20948</v>
      </c>
      <c r="E40" s="20">
        <v>77453</v>
      </c>
      <c r="F40" s="21">
        <v>19222</v>
      </c>
      <c r="G40" s="22">
        <v>1113.6732329084589</v>
      </c>
      <c r="H40" s="21">
        <v>66813</v>
      </c>
      <c r="I40" s="23">
        <v>627.94172932330832</v>
      </c>
      <c r="J40" s="33">
        <f t="shared" si="0"/>
        <v>3.6973935459232385</v>
      </c>
      <c r="M40" s="21">
        <v>-15378</v>
      </c>
      <c r="N40" s="22">
        <v>-42.333314981005344</v>
      </c>
      <c r="O40" s="21">
        <v>-50596</v>
      </c>
      <c r="P40" s="23">
        <v>-39.512998930097069</v>
      </c>
    </row>
    <row r="41" spans="2:16" x14ac:dyDescent="0.55000000000000004">
      <c r="B41" s="27"/>
      <c r="C41" s="27"/>
      <c r="D41" s="28"/>
      <c r="E41" s="28"/>
      <c r="F41" s="28"/>
      <c r="G41" s="28"/>
      <c r="H41" s="28"/>
      <c r="I41" s="28"/>
    </row>
    <row r="42" spans="2:16" ht="160.5" customHeight="1" x14ac:dyDescent="0.55000000000000004">
      <c r="B42" s="28"/>
      <c r="C42" s="28" t="s">
        <v>12</v>
      </c>
      <c r="D42" s="27"/>
      <c r="E42" s="27"/>
      <c r="F42" s="27"/>
      <c r="G42" s="27"/>
      <c r="H42" s="27"/>
      <c r="I42" s="27"/>
    </row>
    <row r="43" spans="2:16" x14ac:dyDescent="0.55000000000000004">
      <c r="B43" s="27"/>
      <c r="C43" s="27"/>
      <c r="D43" s="29"/>
      <c r="E43" s="29"/>
      <c r="F43" s="27"/>
      <c r="G43" s="29"/>
      <c r="H43" s="27"/>
      <c r="I43" s="27"/>
    </row>
    <row r="44" spans="2:16" x14ac:dyDescent="0.55000000000000004">
      <c r="B44" s="29" t="s">
        <v>11</v>
      </c>
      <c r="C44" s="29"/>
      <c r="D44" s="29"/>
      <c r="E44" s="29"/>
      <c r="F44" s="27"/>
      <c r="G44" s="29"/>
      <c r="H44" s="27"/>
      <c r="I44" s="27"/>
    </row>
    <row r="45" spans="2:16" x14ac:dyDescent="0.55000000000000004">
      <c r="B45" s="29" t="s">
        <v>5</v>
      </c>
      <c r="C45" s="29"/>
      <c r="D45" s="27"/>
      <c r="E45" s="27"/>
      <c r="F45" s="27"/>
      <c r="G45" s="27"/>
      <c r="H45" s="27"/>
      <c r="I45" s="27"/>
    </row>
    <row r="46" spans="2:16" x14ac:dyDescent="0.55000000000000004">
      <c r="B46" s="27"/>
      <c r="C46" s="27"/>
      <c r="D46" s="27"/>
      <c r="E46" s="27"/>
      <c r="F46" s="27"/>
      <c r="G46" s="27"/>
      <c r="H46" s="27"/>
      <c r="I46" s="27"/>
    </row>
    <row r="47" spans="2:16" x14ac:dyDescent="0.55000000000000004">
      <c r="B47" s="27"/>
      <c r="C47" s="27"/>
      <c r="D47" s="27"/>
      <c r="E47" s="27"/>
      <c r="F47" s="27"/>
      <c r="G47" s="27"/>
      <c r="H47" s="27"/>
      <c r="I47" s="27"/>
    </row>
  </sheetData>
  <mergeCells count="10">
    <mergeCell ref="M4:P4"/>
    <mergeCell ref="M5:N5"/>
    <mergeCell ref="O5:P5"/>
    <mergeCell ref="B4:B6"/>
    <mergeCell ref="F4:I4"/>
    <mergeCell ref="F5:G5"/>
    <mergeCell ref="H5:I5"/>
    <mergeCell ref="C4:C6"/>
    <mergeCell ref="D4:D6"/>
    <mergeCell ref="E4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D30" workbookViewId="0">
      <selection activeCell="B4" sqref="B4:I40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26"/>
    </row>
    <row r="2" spans="2:9" ht="19.5" x14ac:dyDescent="0.55000000000000004">
      <c r="B2" s="26"/>
    </row>
    <row r="3" spans="2:9" ht="17" thickBot="1" x14ac:dyDescent="0.6"/>
    <row r="4" spans="2:9" ht="17" thickBot="1" x14ac:dyDescent="0.6">
      <c r="B4" s="38"/>
      <c r="C4" s="47"/>
      <c r="D4" s="50"/>
      <c r="E4" s="47"/>
      <c r="F4" s="41"/>
      <c r="G4" s="42"/>
      <c r="H4" s="42"/>
      <c r="I4" s="43"/>
    </row>
    <row r="5" spans="2:9" x14ac:dyDescent="0.55000000000000004">
      <c r="B5" s="39"/>
      <c r="C5" s="48"/>
      <c r="D5" s="51"/>
      <c r="E5" s="48"/>
      <c r="F5" s="44"/>
      <c r="G5" s="45"/>
      <c r="H5" s="46"/>
      <c r="I5" s="45"/>
    </row>
    <row r="6" spans="2:9" ht="17" thickBot="1" x14ac:dyDescent="0.6">
      <c r="B6" s="40"/>
      <c r="C6" s="49"/>
      <c r="D6" s="52"/>
      <c r="E6" s="49"/>
      <c r="F6" s="34"/>
      <c r="G6" s="35"/>
      <c r="H6" s="36"/>
      <c r="I6" s="37"/>
    </row>
    <row r="7" spans="2:9" x14ac:dyDescent="0.55000000000000004">
      <c r="B7" s="2"/>
      <c r="C7" s="3"/>
      <c r="D7" s="4"/>
      <c r="E7" s="5"/>
      <c r="F7" s="6"/>
      <c r="G7" s="7"/>
      <c r="H7" s="6"/>
      <c r="I7" s="8"/>
    </row>
    <row r="8" spans="2:9" x14ac:dyDescent="0.55000000000000004">
      <c r="B8" s="9"/>
      <c r="C8" s="10"/>
      <c r="D8" s="11"/>
      <c r="E8" s="12"/>
      <c r="F8" s="13"/>
      <c r="G8" s="14"/>
      <c r="H8" s="13"/>
      <c r="I8" s="15"/>
    </row>
    <row r="9" spans="2:9" x14ac:dyDescent="0.55000000000000004">
      <c r="B9" s="9"/>
      <c r="C9" s="10"/>
      <c r="D9" s="11"/>
      <c r="E9" s="12"/>
      <c r="F9" s="13"/>
      <c r="G9" s="14"/>
      <c r="H9" s="13"/>
      <c r="I9" s="15"/>
    </row>
    <row r="10" spans="2:9" x14ac:dyDescent="0.55000000000000004">
      <c r="B10" s="9"/>
      <c r="C10" s="10"/>
      <c r="D10" s="11"/>
      <c r="E10" s="12"/>
      <c r="F10" s="13"/>
      <c r="G10" s="14"/>
      <c r="H10" s="13"/>
      <c r="I10" s="15"/>
    </row>
    <row r="11" spans="2:9" x14ac:dyDescent="0.55000000000000004">
      <c r="B11" s="9"/>
      <c r="C11" s="10"/>
      <c r="D11" s="11"/>
      <c r="E11" s="12"/>
      <c r="F11" s="13"/>
      <c r="G11" s="14"/>
      <c r="H11" s="13"/>
      <c r="I11" s="15"/>
    </row>
    <row r="12" spans="2:9" x14ac:dyDescent="0.55000000000000004">
      <c r="B12" s="9"/>
      <c r="C12" s="10"/>
      <c r="D12" s="11"/>
      <c r="E12" s="12"/>
      <c r="F12" s="13"/>
      <c r="G12" s="14"/>
      <c r="H12" s="13"/>
      <c r="I12" s="15"/>
    </row>
    <row r="13" spans="2:9" x14ac:dyDescent="0.55000000000000004">
      <c r="B13" s="9"/>
      <c r="C13" s="10"/>
      <c r="D13" s="11"/>
      <c r="E13" s="12"/>
      <c r="F13" s="13"/>
      <c r="G13" s="14"/>
      <c r="H13" s="13"/>
      <c r="I13" s="15"/>
    </row>
    <row r="14" spans="2:9" x14ac:dyDescent="0.55000000000000004">
      <c r="B14" s="9"/>
      <c r="C14" s="10"/>
      <c r="D14" s="11"/>
      <c r="E14" s="12"/>
      <c r="F14" s="13"/>
      <c r="G14" s="14"/>
      <c r="H14" s="13"/>
      <c r="I14" s="15"/>
    </row>
    <row r="15" spans="2:9" x14ac:dyDescent="0.55000000000000004">
      <c r="B15" s="9"/>
      <c r="C15" s="10"/>
      <c r="D15" s="11"/>
      <c r="E15" s="12"/>
      <c r="F15" s="13"/>
      <c r="G15" s="14"/>
      <c r="H15" s="13"/>
      <c r="I15" s="15"/>
    </row>
    <row r="16" spans="2:9" x14ac:dyDescent="0.55000000000000004">
      <c r="B16" s="9"/>
      <c r="C16" s="10"/>
      <c r="D16" s="11"/>
      <c r="E16" s="12"/>
      <c r="F16" s="13"/>
      <c r="G16" s="14"/>
      <c r="H16" s="13"/>
      <c r="I16" s="15"/>
    </row>
    <row r="17" spans="2:9" x14ac:dyDescent="0.55000000000000004">
      <c r="B17" s="9"/>
      <c r="C17" s="10"/>
      <c r="D17" s="11"/>
      <c r="E17" s="12"/>
      <c r="F17" s="13"/>
      <c r="G17" s="14"/>
      <c r="H17" s="13"/>
      <c r="I17" s="15"/>
    </row>
    <row r="18" spans="2:9" x14ac:dyDescent="0.55000000000000004">
      <c r="B18" s="9"/>
      <c r="C18" s="10"/>
      <c r="D18" s="11"/>
      <c r="E18" s="12"/>
      <c r="F18" s="13"/>
      <c r="G18" s="14"/>
      <c r="H18" s="13"/>
      <c r="I18" s="15"/>
    </row>
    <row r="19" spans="2:9" x14ac:dyDescent="0.55000000000000004">
      <c r="B19" s="9"/>
      <c r="C19" s="10"/>
      <c r="D19" s="11"/>
      <c r="E19" s="12"/>
      <c r="F19" s="13"/>
      <c r="G19" s="14"/>
      <c r="H19" s="13"/>
      <c r="I19" s="15"/>
    </row>
    <row r="20" spans="2:9" x14ac:dyDescent="0.55000000000000004">
      <c r="B20" s="9"/>
      <c r="C20" s="10"/>
      <c r="D20" s="11"/>
      <c r="E20" s="12"/>
      <c r="F20" s="13"/>
      <c r="G20" s="14"/>
      <c r="H20" s="13"/>
      <c r="I20" s="15"/>
    </row>
    <row r="21" spans="2:9" x14ac:dyDescent="0.55000000000000004">
      <c r="B21" s="9"/>
      <c r="C21" s="10"/>
      <c r="D21" s="11"/>
      <c r="E21" s="12"/>
      <c r="F21" s="13"/>
      <c r="G21" s="14"/>
      <c r="H21" s="13"/>
      <c r="I21" s="15"/>
    </row>
    <row r="22" spans="2:9" x14ac:dyDescent="0.55000000000000004">
      <c r="B22" s="9"/>
      <c r="C22" s="10"/>
      <c r="D22" s="11"/>
      <c r="E22" s="12"/>
      <c r="F22" s="13"/>
      <c r="G22" s="14"/>
      <c r="H22" s="13"/>
      <c r="I22" s="15"/>
    </row>
    <row r="23" spans="2:9" x14ac:dyDescent="0.55000000000000004">
      <c r="B23" s="9"/>
      <c r="C23" s="10"/>
      <c r="D23" s="11"/>
      <c r="E23" s="12"/>
      <c r="F23" s="13"/>
      <c r="G23" s="14"/>
      <c r="H23" s="13"/>
      <c r="I23" s="15"/>
    </row>
    <row r="24" spans="2:9" x14ac:dyDescent="0.55000000000000004">
      <c r="B24" s="9"/>
      <c r="C24" s="10"/>
      <c r="D24" s="11"/>
      <c r="E24" s="12"/>
      <c r="F24" s="13"/>
      <c r="G24" s="14"/>
      <c r="H24" s="13"/>
      <c r="I24" s="15"/>
    </row>
    <row r="25" spans="2:9" x14ac:dyDescent="0.55000000000000004">
      <c r="B25" s="9"/>
      <c r="C25" s="10"/>
      <c r="D25" s="11"/>
      <c r="E25" s="12"/>
      <c r="F25" s="13"/>
      <c r="G25" s="14"/>
      <c r="H25" s="13"/>
      <c r="I25" s="15"/>
    </row>
    <row r="26" spans="2:9" x14ac:dyDescent="0.55000000000000004">
      <c r="B26" s="9"/>
      <c r="C26" s="10"/>
      <c r="D26" s="11"/>
      <c r="E26" s="12"/>
      <c r="F26" s="13"/>
      <c r="G26" s="14"/>
      <c r="H26" s="13"/>
      <c r="I26" s="15"/>
    </row>
    <row r="27" spans="2:9" x14ac:dyDescent="0.55000000000000004">
      <c r="B27" s="9"/>
      <c r="C27" s="10"/>
      <c r="D27" s="11"/>
      <c r="E27" s="12"/>
      <c r="F27" s="13"/>
      <c r="G27" s="14"/>
      <c r="H27" s="13"/>
      <c r="I27" s="15"/>
    </row>
    <row r="28" spans="2:9" x14ac:dyDescent="0.55000000000000004">
      <c r="B28" s="9"/>
      <c r="C28" s="10"/>
      <c r="D28" s="11"/>
      <c r="E28" s="12"/>
      <c r="F28" s="13"/>
      <c r="G28" s="14"/>
      <c r="H28" s="13"/>
      <c r="I28" s="15"/>
    </row>
    <row r="29" spans="2:9" x14ac:dyDescent="0.55000000000000004">
      <c r="B29" s="9"/>
      <c r="C29" s="10"/>
      <c r="D29" s="11"/>
      <c r="E29" s="12"/>
      <c r="F29" s="13"/>
      <c r="G29" s="14"/>
      <c r="H29" s="13"/>
      <c r="I29" s="15"/>
    </row>
    <row r="30" spans="2:9" x14ac:dyDescent="0.55000000000000004">
      <c r="B30" s="9"/>
      <c r="C30" s="10"/>
      <c r="D30" s="11"/>
      <c r="E30" s="12"/>
      <c r="F30" s="13"/>
      <c r="G30" s="14"/>
      <c r="H30" s="13"/>
      <c r="I30" s="15"/>
    </row>
    <row r="31" spans="2:9" x14ac:dyDescent="0.55000000000000004">
      <c r="B31" s="9"/>
      <c r="C31" s="10"/>
      <c r="D31" s="11"/>
      <c r="E31" s="12"/>
      <c r="F31" s="13"/>
      <c r="G31" s="14"/>
      <c r="H31" s="13"/>
      <c r="I31" s="15"/>
    </row>
    <row r="32" spans="2:9" x14ac:dyDescent="0.55000000000000004">
      <c r="B32" s="9"/>
      <c r="C32" s="10"/>
      <c r="D32" s="11"/>
      <c r="E32" s="12"/>
      <c r="F32" s="13"/>
      <c r="G32" s="14"/>
      <c r="H32" s="13"/>
      <c r="I32" s="15"/>
    </row>
    <row r="33" spans="2:9" x14ac:dyDescent="0.55000000000000004">
      <c r="B33" s="9"/>
      <c r="C33" s="10"/>
      <c r="D33" s="11"/>
      <c r="E33" s="12"/>
      <c r="F33" s="13"/>
      <c r="G33" s="14"/>
      <c r="H33" s="13"/>
      <c r="I33" s="15"/>
    </row>
    <row r="34" spans="2:9" x14ac:dyDescent="0.55000000000000004">
      <c r="B34" s="9"/>
      <c r="C34" s="10"/>
      <c r="D34" s="11"/>
      <c r="E34" s="12"/>
      <c r="F34" s="13"/>
      <c r="G34" s="14"/>
      <c r="H34" s="13"/>
      <c r="I34" s="15"/>
    </row>
    <row r="35" spans="2:9" x14ac:dyDescent="0.55000000000000004">
      <c r="B35" s="9"/>
      <c r="C35" s="10"/>
      <c r="D35" s="11"/>
      <c r="E35" s="12"/>
      <c r="F35" s="13"/>
      <c r="G35" s="14"/>
      <c r="H35" s="13"/>
      <c r="I35" s="15"/>
    </row>
    <row r="36" spans="2:9" x14ac:dyDescent="0.55000000000000004">
      <c r="B36" s="9"/>
      <c r="C36" s="10"/>
      <c r="D36" s="11"/>
      <c r="E36" s="12"/>
      <c r="F36" s="13"/>
      <c r="G36" s="14"/>
      <c r="H36" s="13"/>
      <c r="I36" s="15"/>
    </row>
    <row r="37" spans="2:9" x14ac:dyDescent="0.55000000000000004">
      <c r="B37" s="9"/>
      <c r="C37" s="10"/>
      <c r="D37" s="11"/>
      <c r="E37" s="12"/>
      <c r="F37" s="13"/>
      <c r="G37" s="14"/>
      <c r="H37" s="13"/>
      <c r="I37" s="15"/>
    </row>
    <row r="38" spans="2:9" x14ac:dyDescent="0.55000000000000004">
      <c r="B38" s="9"/>
      <c r="C38" s="10"/>
      <c r="D38" s="11"/>
      <c r="E38" s="12"/>
      <c r="F38" s="13"/>
      <c r="G38" s="14"/>
      <c r="H38" s="13"/>
      <c r="I38" s="16"/>
    </row>
    <row r="39" spans="2:9" x14ac:dyDescent="0.55000000000000004">
      <c r="B39" s="9"/>
      <c r="C39" s="10"/>
      <c r="D39" s="11"/>
      <c r="E39" s="12"/>
      <c r="F39" s="13"/>
      <c r="G39" s="14"/>
      <c r="H39" s="13"/>
      <c r="I39" s="15"/>
    </row>
    <row r="40" spans="2:9" ht="17" thickBot="1" x14ac:dyDescent="0.6">
      <c r="B40" s="17"/>
      <c r="C40" s="18"/>
      <c r="D40" s="19"/>
      <c r="E40" s="20"/>
      <c r="F40" s="21"/>
      <c r="G40" s="22"/>
      <c r="H40" s="21"/>
      <c r="I40" s="23"/>
    </row>
    <row r="41" spans="2:9" x14ac:dyDescent="0.55000000000000004">
      <c r="D41" s="24"/>
      <c r="E41" s="24"/>
    </row>
    <row r="42" spans="2:9" ht="54" customHeight="1" x14ac:dyDescent="0.55000000000000004">
      <c r="B42" s="53"/>
      <c r="C42" s="53"/>
      <c r="D42" s="53"/>
      <c r="E42" s="53"/>
      <c r="F42" s="53"/>
      <c r="G42" s="53"/>
      <c r="H42" s="53"/>
      <c r="I42" s="53"/>
    </row>
    <row r="44" spans="2:9" x14ac:dyDescent="0.55000000000000004">
      <c r="B44" s="25"/>
      <c r="C44" s="25"/>
      <c r="D44" s="25"/>
      <c r="E44" s="25"/>
      <c r="G44" s="25"/>
    </row>
    <row r="45" spans="2:9" x14ac:dyDescent="0.55000000000000004">
      <c r="B45" s="25"/>
      <c r="C45" s="25"/>
      <c r="D45" s="25"/>
      <c r="E45" s="25"/>
      <c r="G45" s="25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60BE2C-1B6A-4082-991C-DCB412702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220DF4-BF8E-4D6F-B88A-661AA9ADCE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4F3137-6D04-4FE7-96A3-EC4F27243C0E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Kielbas</cp:lastModifiedBy>
  <cp:lastPrinted>2017-03-29T07:53:17Z</cp:lastPrinted>
  <dcterms:created xsi:type="dcterms:W3CDTF">2005-02-23T10:31:10Z</dcterms:created>
  <dcterms:modified xsi:type="dcterms:W3CDTF">2022-05-24T08:38:10Z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