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Winter\Laufende Wintersaison\2021-22\"/>
    </mc:Choice>
  </mc:AlternateContent>
  <xr:revisionPtr revIDLastSave="16" documentId="8_{1638EA03-7EB3-4772-B2D7-D3E0173FD84F}" xr6:coauthVersionLast="45" xr6:coauthVersionMax="45" xr10:uidLastSave="{974BAD09-1DAB-403F-8A05-CD919F1F65B2}"/>
  <bookViews>
    <workbookView xWindow="53650" yWindow="-110" windowWidth="30940" windowHeight="169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Tabelle1!$B$2:$H$60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I59" i="1"/>
  <c r="I60" i="1"/>
  <c r="I61" i="1"/>
  <c r="I63" i="1"/>
  <c r="I64" i="1"/>
  <c r="I65" i="1"/>
  <c r="I5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7" i="1" l="1"/>
</calcChain>
</file>

<file path=xl/sharedStrings.xml><?xml version="1.0" encoding="utf-8"?>
<sst xmlns="http://schemas.openxmlformats.org/spreadsheetml/2006/main" count="89" uniqueCount="70">
  <si>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</si>
  <si>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</si>
  <si>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</si>
  <si>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</si>
  <si>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</si>
  <si>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</si>
  <si>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</si>
  <si>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Tourismusstatistik November 2021 - April 2022</t>
  </si>
  <si>
    <t>Deutschland</t>
  </si>
  <si>
    <t>Niederlande</t>
  </si>
  <si>
    <t>Belgien</t>
  </si>
  <si>
    <t>Vereinigtes Königreich</t>
  </si>
  <si>
    <t>Schweiz und Liechtenstein</t>
  </si>
  <si>
    <t>Tschechische Republik</t>
  </si>
  <si>
    <t>Polen</t>
  </si>
  <si>
    <t>Dänemark</t>
  </si>
  <si>
    <t>Frankreich (inkl. Monaco)</t>
  </si>
  <si>
    <t>Schweden</t>
  </si>
  <si>
    <t>Luxemburg</t>
  </si>
  <si>
    <t>Italien</t>
  </si>
  <si>
    <t>Irland  (Republik)</t>
  </si>
  <si>
    <t>Rumänien</t>
  </si>
  <si>
    <t>Israel</t>
  </si>
  <si>
    <t>Slowakei</t>
  </si>
  <si>
    <t>USA</t>
  </si>
  <si>
    <t>Ungarn</t>
  </si>
  <si>
    <t>Ukraine</t>
  </si>
  <si>
    <t>Finnland</t>
  </si>
  <si>
    <t>Übriges Ausland</t>
  </si>
  <si>
    <t>Litauen</t>
  </si>
  <si>
    <t>Slowenien</t>
  </si>
  <si>
    <t>Spanien</t>
  </si>
  <si>
    <t>Norwegen</t>
  </si>
  <si>
    <t>Ehem. Jugoslawien</t>
  </si>
  <si>
    <t>Estland</t>
  </si>
  <si>
    <t>Kroatien</t>
  </si>
  <si>
    <t>Russland</t>
  </si>
  <si>
    <t>Lettland</t>
  </si>
  <si>
    <t>Bulgarien</t>
  </si>
  <si>
    <t>Zentral- u. Südamerika</t>
  </si>
  <si>
    <t>Island</t>
  </si>
  <si>
    <t>übrige GUS</t>
  </si>
  <si>
    <t>Kanada</t>
  </si>
  <si>
    <t>Griechenland</t>
  </si>
  <si>
    <t>Australien</t>
  </si>
  <si>
    <t>Übriges Afrika</t>
  </si>
  <si>
    <t>Portugal</t>
  </si>
  <si>
    <t>Vereinigte Arabische Emirate</t>
  </si>
  <si>
    <t>China</t>
  </si>
  <si>
    <t>Südostasien</t>
  </si>
  <si>
    <t>Türkei</t>
  </si>
  <si>
    <t>Brasilien</t>
  </si>
  <si>
    <t>Japan</t>
  </si>
  <si>
    <t>Südafrika</t>
  </si>
  <si>
    <t>Arab. Länder in Asien</t>
  </si>
  <si>
    <t>Zypern</t>
  </si>
  <si>
    <t>Südkorea</t>
  </si>
  <si>
    <t>Übriges Asien</t>
  </si>
  <si>
    <t>Malta</t>
  </si>
  <si>
    <t>Indien</t>
  </si>
  <si>
    <t>Saudi-Arabien</t>
  </si>
  <si>
    <t>Neuseeland</t>
  </si>
  <si>
    <t>Taiwan</t>
  </si>
  <si>
    <t>Ausland gesamt</t>
  </si>
  <si>
    <t>Österreich</t>
  </si>
  <si>
    <t>Insgesamt</t>
  </si>
  <si>
    <t>N/A</t>
  </si>
  <si>
    <t>Ø Aufenthalsdauer</t>
  </si>
  <si>
    <t>Veränderung gegenüber Winter 2018/19 (AK)</t>
  </si>
  <si>
    <t>Veränderung gegenüber Winter 2018/19 (ÜN)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</si>
</sst>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 ;[Red]\-0.0\ "/>
    <numFmt numFmtId="165" formatCode="#,##0_ ;[Red]\-#,##0\ "/>
    <numFmt numFmtId="166" formatCode="_-* #,##0_-;\-* #,##0_-;_-* &quot;-&quot;??_-;_-@_-"/>
    <numFmt numFmtId="167" formatCode="#,##0.0_ ;[Red]\-#,##0.0\ "/>
  </numFmts>
  <fonts count="7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0" borderId="3" xfId="0" applyFont="1" applyBorder="1"/>
    <xf numFmtId="165" fontId="4" fillId="0" borderId="22" xfId="1" applyNumberFormat="1" applyFont="1" applyBorder="1"/>
    <xf numFmtId="165" fontId="4" fillId="0" borderId="4" xfId="1" applyNumberFormat="1" applyFont="1" applyBorder="1"/>
    <xf numFmtId="164" fontId="4" fillId="0" borderId="5" xfId="1" applyNumberFormat="1" applyFont="1" applyBorder="1"/>
    <xf numFmtId="0" fontId="4" fillId="0" borderId="6" xfId="0" applyFont="1" applyBorder="1"/>
    <xf numFmtId="165" fontId="4" fillId="0" borderId="23" xfId="1" applyNumberFormat="1" applyFont="1" applyBorder="1"/>
    <xf numFmtId="165" fontId="4" fillId="0" borderId="8" xfId="1" applyNumberFormat="1" applyFont="1" applyBorder="1"/>
    <xf numFmtId="164" fontId="4" fillId="0" borderId="9" xfId="1" applyNumberFormat="1" applyFont="1" applyBorder="1"/>
    <xf numFmtId="0" fontId="4" fillId="0" borderId="10" xfId="0" applyFont="1" applyBorder="1"/>
    <xf numFmtId="165" fontId="4" fillId="0" borderId="24" xfId="1" applyNumberFormat="1" applyFont="1" applyBorder="1"/>
    <xf numFmtId="165" fontId="4" fillId="0" borderId="12" xfId="1" applyNumberFormat="1" applyFont="1" applyBorder="1"/>
    <xf numFmtId="164" fontId="4" fillId="0" borderId="13" xfId="1" applyNumberFormat="1" applyFont="1" applyBorder="1"/>
    <xf numFmtId="0" fontId="4" fillId="0" borderId="17" xfId="0" applyFont="1" applyBorder="1"/>
    <xf numFmtId="165" fontId="4" fillId="0" borderId="18" xfId="1" applyNumberFormat="1" applyFont="1" applyBorder="1"/>
    <xf numFmtId="165" fontId="4" fillId="0" borderId="19" xfId="1" applyNumberFormat="1" applyFont="1" applyBorder="1"/>
    <xf numFmtId="164" fontId="4" fillId="0" borderId="20" xfId="1" applyNumberFormat="1" applyFont="1" applyBorder="1"/>
    <xf numFmtId="165" fontId="4" fillId="0" borderId="7" xfId="1" applyNumberFormat="1" applyFont="1" applyBorder="1"/>
    <xf numFmtId="165" fontId="4" fillId="0" borderId="11" xfId="1" applyNumberFormat="1" applyFont="1" applyBorder="1"/>
    <xf numFmtId="3" fontId="4" fillId="0" borderId="0" xfId="0" applyNumberFormat="1" applyFont="1"/>
    <xf numFmtId="0" fontId="5" fillId="0" borderId="0" xfId="2" applyFont="1"/>
    <xf numFmtId="164" fontId="6" fillId="0" borderId="3" xfId="1" applyNumberFormat="1" applyFont="1" applyBorder="1"/>
    <xf numFmtId="164" fontId="6" fillId="0" borderId="6" xfId="1" applyNumberFormat="1" applyFont="1" applyBorder="1"/>
    <xf numFmtId="164" fontId="6" fillId="0" borderId="10" xfId="1" applyNumberFormat="1" applyFont="1" applyBorder="1"/>
    <xf numFmtId="166" fontId="4" fillId="0" borderId="6" xfId="1" applyNumberFormat="1" applyFont="1" applyBorder="1"/>
    <xf numFmtId="166" fontId="4" fillId="0" borderId="10" xfId="1" applyNumberFormat="1" applyFont="1" applyBorder="1"/>
    <xf numFmtId="166" fontId="4" fillId="0" borderId="17" xfId="1" applyNumberFormat="1" applyFont="1" applyBorder="1"/>
    <xf numFmtId="164" fontId="6" fillId="0" borderId="28" xfId="1" applyNumberFormat="1" applyFont="1" applyBorder="1"/>
    <xf numFmtId="0" fontId="4" fillId="2" borderId="2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167" fontId="4" fillId="0" borderId="4" xfId="1" applyNumberFormat="1" applyFont="1" applyBorder="1"/>
    <xf numFmtId="167" fontId="4" fillId="0" borderId="8" xfId="1" applyNumberFormat="1" applyFont="1" applyBorder="1"/>
    <xf numFmtId="167" fontId="4" fillId="0" borderId="12" xfId="1" applyNumberFormat="1" applyFont="1" applyBorder="1"/>
    <xf numFmtId="167" fontId="4" fillId="0" borderId="5" xfId="1" applyNumberFormat="1" applyFont="1" applyBorder="1"/>
    <xf numFmtId="167" fontId="4" fillId="0" borderId="9" xfId="1" applyNumberFormat="1" applyFont="1" applyBorder="1"/>
    <xf numFmtId="167" fontId="4" fillId="0" borderId="13" xfId="1" applyNumberFormat="1" applyFont="1" applyBorder="1"/>
    <xf numFmtId="165" fontId="4" fillId="0" borderId="23" xfId="1" applyNumberFormat="1" applyFont="1" applyBorder="1" applyAlignment="1">
      <alignment horizontal="right"/>
    </xf>
    <xf numFmtId="167" fontId="4" fillId="0" borderId="9" xfId="1" applyNumberFormat="1" applyFont="1" applyBorder="1" applyAlignment="1">
      <alignment horizontal="right"/>
    </xf>
    <xf numFmtId="0" fontId="4" fillId="2" borderId="14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4" fillId="2" borderId="22" xfId="2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165" fontId="4" fillId="0" borderId="0" xfId="0" applyNumberFormat="1" applyFont="1"/>
    <xf numFmtId="165" fontId="3" fillId="0" borderId="0" xfId="0" applyNumberFormat="1" applyFont="1"/>
    <xf numFmtId="167" fontId="4" fillId="0" borderId="25" xfId="1" applyNumberFormat="1" applyFont="1" applyBorder="1"/>
    <xf numFmtId="167" fontId="4" fillId="0" borderId="26" xfId="1" applyNumberFormat="1" applyFont="1" applyBorder="1"/>
    <xf numFmtId="167" fontId="4" fillId="0" borderId="27" xfId="1" applyNumberFormat="1" applyFont="1" applyBorder="1"/>
  </cellXfs>
  <cellStyles count="3">
    <cellStyle name="Komma" xfId="1" builtinId="3"/>
    <cellStyle name="Standard" xfId="0" builtinId="0"/>
    <cellStyle name="Standard_Tabel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68"/>
  <sheetViews>
    <sheetView tabSelected="1" topLeftCell="A37" workbookViewId="0">
      <selection activeCell="H70" sqref="H70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9" width="15" style="3" bestFit="1" customWidth="1"/>
    <col min="10" max="10" width="11.453125" style="3"/>
    <col min="11" max="14" width="17.6328125" style="3" customWidth="1"/>
    <col min="15" max="16384" width="11.453125" style="3"/>
  </cols>
  <sheetData>
    <row r="2" spans="2:16" ht="19.5" x14ac:dyDescent="0.55000000000000004">
      <c r="B2" s="26" t="s">
        <v>7</v>
      </c>
      <c r="C2" s="2"/>
      <c r="D2" s="2"/>
      <c r="E2" s="2"/>
      <c r="F2" s="2"/>
      <c r="G2" s="2"/>
      <c r="H2" s="2"/>
    </row>
    <row r="3" spans="2:16" ht="19.5" x14ac:dyDescent="0.55000000000000004">
      <c r="B3" s="26" t="s">
        <v>0</v>
      </c>
      <c r="C3" s="2"/>
      <c r="D3" s="2"/>
      <c r="E3" s="2"/>
      <c r="F3" s="2"/>
      <c r="G3" s="2"/>
      <c r="H3" s="2"/>
      <c r="P3"/>
    </row>
    <row r="4" spans="2:16" ht="17" thickBot="1" x14ac:dyDescent="0.6">
      <c r="B4" s="2"/>
      <c r="C4" s="2"/>
      <c r="D4" s="2"/>
      <c r="E4" s="2"/>
      <c r="F4" s="2"/>
      <c r="G4" s="2"/>
      <c r="H4" s="2"/>
    </row>
    <row r="5" spans="2:16" s="4" customFormat="1" x14ac:dyDescent="0.55000000000000004">
      <c r="B5" s="44" t="s">
        <v>1</v>
      </c>
      <c r="C5" s="46" t="s">
        <v>2</v>
      </c>
      <c r="D5" s="52" t="s">
        <v>3</v>
      </c>
      <c r="E5" s="51"/>
      <c r="F5" s="46" t="s">
        <v>4</v>
      </c>
      <c r="G5" s="52" t="s">
        <v>3</v>
      </c>
      <c r="H5" s="51"/>
      <c r="I5" s="48" t="s">
        <v>67</v>
      </c>
      <c r="K5" s="50" t="s">
        <v>68</v>
      </c>
      <c r="L5" s="51"/>
      <c r="M5" s="52" t="s">
        <v>69</v>
      </c>
      <c r="N5" s="51"/>
      <c r="P5" s="3"/>
    </row>
    <row r="6" spans="2:16" s="4" customFormat="1" thickBot="1" x14ac:dyDescent="0.6">
      <c r="B6" s="45"/>
      <c r="C6" s="47"/>
      <c r="D6" s="5" t="s">
        <v>5</v>
      </c>
      <c r="E6" s="6" t="s">
        <v>6</v>
      </c>
      <c r="F6" s="47"/>
      <c r="G6" s="5" t="s">
        <v>5</v>
      </c>
      <c r="H6" s="6" t="s">
        <v>6</v>
      </c>
      <c r="I6" s="49"/>
      <c r="K6" s="34" t="s">
        <v>5</v>
      </c>
      <c r="L6" s="35" t="s">
        <v>6</v>
      </c>
      <c r="M6" s="5" t="s">
        <v>5</v>
      </c>
      <c r="N6" s="6" t="s">
        <v>6</v>
      </c>
    </row>
    <row r="7" spans="2:16" s="4" customFormat="1" ht="16" x14ac:dyDescent="0.55000000000000004">
      <c r="B7" s="7" t="s">
        <v>8</v>
      </c>
      <c r="C7" s="8">
        <v>2359170</v>
      </c>
      <c r="D7" s="9">
        <v>2341471</v>
      </c>
      <c r="E7" s="10">
        <v>13229.397141081417</v>
      </c>
      <c r="F7" s="8">
        <v>10848784</v>
      </c>
      <c r="G7" s="8">
        <v>10765048</v>
      </c>
      <c r="H7" s="36">
        <v>12855.937708990161</v>
      </c>
      <c r="I7" s="27">
        <f>F7/C7</f>
        <v>4.5985596629323027</v>
      </c>
      <c r="K7" s="8">
        <v>-716885</v>
      </c>
      <c r="L7" s="36">
        <v>-23.305337518347365</v>
      </c>
      <c r="M7" s="8">
        <v>-3018713</v>
      </c>
      <c r="N7" s="39">
        <v>-21.768261424538256</v>
      </c>
    </row>
    <row r="8" spans="2:16" s="4" customFormat="1" ht="16" x14ac:dyDescent="0.55000000000000004">
      <c r="B8" s="11" t="s">
        <v>9</v>
      </c>
      <c r="C8" s="12">
        <v>560377</v>
      </c>
      <c r="D8" s="13">
        <v>559222</v>
      </c>
      <c r="E8" s="14">
        <v>48417.489177489173</v>
      </c>
      <c r="F8" s="30">
        <v>3145028</v>
      </c>
      <c r="G8" s="12">
        <v>3139191</v>
      </c>
      <c r="H8" s="37">
        <v>53780.897721432244</v>
      </c>
      <c r="I8" s="28">
        <f t="shared" ref="I8:I56" si="0">F8/C8</f>
        <v>5.6123431190073827</v>
      </c>
      <c r="K8" s="12">
        <v>-74279</v>
      </c>
      <c r="L8" s="37">
        <v>-11.70382065244794</v>
      </c>
      <c r="M8" s="12">
        <v>-340469</v>
      </c>
      <c r="N8" s="40">
        <v>-9.7681621874871798</v>
      </c>
    </row>
    <row r="9" spans="2:16" s="4" customFormat="1" ht="16" x14ac:dyDescent="0.55000000000000004">
      <c r="B9" s="11" t="s">
        <v>10</v>
      </c>
      <c r="C9" s="12">
        <v>175995</v>
      </c>
      <c r="D9" s="13">
        <v>175597</v>
      </c>
      <c r="E9" s="14">
        <v>44119.849246231155</v>
      </c>
      <c r="F9" s="30">
        <v>984841</v>
      </c>
      <c r="G9" s="12">
        <v>981175</v>
      </c>
      <c r="H9" s="37">
        <v>26764.184397163121</v>
      </c>
      <c r="I9" s="28">
        <f t="shared" si="0"/>
        <v>5.5958464729111626</v>
      </c>
      <c r="K9" s="12">
        <v>-11641</v>
      </c>
      <c r="L9" s="37">
        <v>-6.204033341149886</v>
      </c>
      <c r="M9" s="12">
        <v>-47596</v>
      </c>
      <c r="N9" s="40">
        <v>-4.6100633743269563</v>
      </c>
    </row>
    <row r="10" spans="2:16" s="4" customFormat="1" ht="16" x14ac:dyDescent="0.55000000000000004">
      <c r="B10" s="11" t="s">
        <v>11</v>
      </c>
      <c r="C10" s="12">
        <v>125828</v>
      </c>
      <c r="D10" s="13">
        <v>125103</v>
      </c>
      <c r="E10" s="14">
        <v>17255.586206896551</v>
      </c>
      <c r="F10" s="30">
        <v>746235</v>
      </c>
      <c r="G10" s="12">
        <v>737846</v>
      </c>
      <c r="H10" s="37">
        <v>8795.3987364405784</v>
      </c>
      <c r="I10" s="28">
        <f t="shared" si="0"/>
        <v>5.9305957338589188</v>
      </c>
      <c r="K10" s="12">
        <v>-88899</v>
      </c>
      <c r="L10" s="37">
        <v>-41.40094166080651</v>
      </c>
      <c r="M10" s="12">
        <v>-447228</v>
      </c>
      <c r="N10" s="40">
        <v>-37.473134902380714</v>
      </c>
    </row>
    <row r="11" spans="2:16" s="4" customFormat="1" ht="16" x14ac:dyDescent="0.55000000000000004">
      <c r="B11" s="11" t="s">
        <v>12</v>
      </c>
      <c r="C11" s="12">
        <v>153242</v>
      </c>
      <c r="D11" s="13">
        <v>150453</v>
      </c>
      <c r="E11" s="14">
        <v>5394.5141627823596</v>
      </c>
      <c r="F11" s="30">
        <v>666114</v>
      </c>
      <c r="G11" s="12">
        <v>653468</v>
      </c>
      <c r="H11" s="37">
        <v>5167.3888976751541</v>
      </c>
      <c r="I11" s="28">
        <f t="shared" si="0"/>
        <v>4.3468109265083985</v>
      </c>
      <c r="K11" s="12">
        <v>-149102</v>
      </c>
      <c r="L11" s="37">
        <v>-49.315349403328653</v>
      </c>
      <c r="M11" s="12">
        <v>-593658</v>
      </c>
      <c r="N11" s="40">
        <v>-47.124241529419606</v>
      </c>
    </row>
    <row r="12" spans="2:16" s="4" customFormat="1" ht="16" x14ac:dyDescent="0.55000000000000004">
      <c r="B12" s="11" t="s">
        <v>13</v>
      </c>
      <c r="C12" s="12">
        <v>101573</v>
      </c>
      <c r="D12" s="13">
        <v>99536</v>
      </c>
      <c r="E12" s="14">
        <v>4886.4015709376527</v>
      </c>
      <c r="F12" s="30">
        <v>428862</v>
      </c>
      <c r="G12" s="12">
        <v>411044</v>
      </c>
      <c r="H12" s="37">
        <v>2306.9031316646087</v>
      </c>
      <c r="I12" s="28">
        <f t="shared" si="0"/>
        <v>4.2222047197582038</v>
      </c>
      <c r="K12" s="12">
        <v>-35991</v>
      </c>
      <c r="L12" s="37">
        <v>-26.16309499578378</v>
      </c>
      <c r="M12" s="12">
        <v>-134140</v>
      </c>
      <c r="N12" s="40">
        <v>-23.825847865549324</v>
      </c>
    </row>
    <row r="13" spans="2:16" s="4" customFormat="1" ht="16" x14ac:dyDescent="0.55000000000000004">
      <c r="B13" s="11" t="s">
        <v>14</v>
      </c>
      <c r="C13" s="12">
        <v>69921</v>
      </c>
      <c r="D13" s="13">
        <v>66949</v>
      </c>
      <c r="E13" s="14">
        <v>2252.6581426648722</v>
      </c>
      <c r="F13" s="30">
        <v>418288</v>
      </c>
      <c r="G13" s="12">
        <v>361617</v>
      </c>
      <c r="H13" s="37">
        <v>638.09885126431504</v>
      </c>
      <c r="I13" s="28">
        <f t="shared" si="0"/>
        <v>5.9822943035711731</v>
      </c>
      <c r="K13" s="12">
        <v>-29287</v>
      </c>
      <c r="L13" s="37">
        <v>-29.520804773808564</v>
      </c>
      <c r="M13" s="12">
        <v>-147011</v>
      </c>
      <c r="N13" s="40">
        <v>-26.005883612035401</v>
      </c>
    </row>
    <row r="14" spans="2:16" s="4" customFormat="1" ht="16" x14ac:dyDescent="0.55000000000000004">
      <c r="B14" s="11" t="s">
        <v>15</v>
      </c>
      <c r="C14" s="12">
        <v>64452</v>
      </c>
      <c r="D14" s="13">
        <v>64323</v>
      </c>
      <c r="E14" s="14">
        <v>49862.79069767442</v>
      </c>
      <c r="F14" s="30">
        <v>340632</v>
      </c>
      <c r="G14" s="12">
        <v>339668</v>
      </c>
      <c r="H14" s="37">
        <v>35235.269709543572</v>
      </c>
      <c r="I14" s="28">
        <f t="shared" si="0"/>
        <v>5.2850493390430087</v>
      </c>
      <c r="K14" s="12">
        <v>-11863</v>
      </c>
      <c r="L14" s="37">
        <v>-15.544781497739631</v>
      </c>
      <c r="M14" s="12">
        <v>-56999</v>
      </c>
      <c r="N14" s="40">
        <v>-14.334646946540888</v>
      </c>
    </row>
    <row r="15" spans="2:16" s="4" customFormat="1" ht="16" x14ac:dyDescent="0.55000000000000004">
      <c r="B15" s="11" t="s">
        <v>16</v>
      </c>
      <c r="C15" s="12">
        <v>46285</v>
      </c>
      <c r="D15" s="13">
        <v>45468</v>
      </c>
      <c r="E15" s="14">
        <v>5565.2386780905754</v>
      </c>
      <c r="F15" s="30">
        <v>234907</v>
      </c>
      <c r="G15" s="12">
        <v>230192</v>
      </c>
      <c r="H15" s="37">
        <v>4882.1208907741247</v>
      </c>
      <c r="I15" s="28">
        <f t="shared" si="0"/>
        <v>5.0752295560116671</v>
      </c>
      <c r="K15" s="12">
        <v>-22326</v>
      </c>
      <c r="L15" s="37">
        <v>-32.53997172465057</v>
      </c>
      <c r="M15" s="12">
        <v>-95062</v>
      </c>
      <c r="N15" s="40">
        <v>-28.809373001706224</v>
      </c>
    </row>
    <row r="16" spans="2:16" s="4" customFormat="1" ht="16" x14ac:dyDescent="0.55000000000000004">
      <c r="B16" s="11" t="s">
        <v>17</v>
      </c>
      <c r="C16" s="12">
        <v>27625</v>
      </c>
      <c r="D16" s="13">
        <v>27324</v>
      </c>
      <c r="E16" s="14">
        <v>9077.7408637873741</v>
      </c>
      <c r="F16" s="30">
        <v>167141</v>
      </c>
      <c r="G16" s="12">
        <v>165258</v>
      </c>
      <c r="H16" s="37">
        <v>8776.3143919277754</v>
      </c>
      <c r="I16" s="28">
        <f t="shared" si="0"/>
        <v>6.0503529411764703</v>
      </c>
      <c r="K16" s="12">
        <v>-13045</v>
      </c>
      <c r="L16" s="37">
        <v>-32.075239734447997</v>
      </c>
      <c r="M16" s="12">
        <v>-55071</v>
      </c>
      <c r="N16" s="40">
        <v>-24.783090022141018</v>
      </c>
    </row>
    <row r="17" spans="2:14" s="4" customFormat="1" ht="16" x14ac:dyDescent="0.55000000000000004">
      <c r="B17" s="11" t="s">
        <v>18</v>
      </c>
      <c r="C17" s="12">
        <v>24551</v>
      </c>
      <c r="D17" s="13">
        <v>24424</v>
      </c>
      <c r="E17" s="14">
        <v>19231.496062992126</v>
      </c>
      <c r="F17" s="30">
        <v>145198</v>
      </c>
      <c r="G17" s="12">
        <v>144309</v>
      </c>
      <c r="H17" s="37">
        <v>16232.73340832396</v>
      </c>
      <c r="I17" s="28">
        <f t="shared" si="0"/>
        <v>5.9141379169891248</v>
      </c>
      <c r="K17" s="12">
        <v>-2354</v>
      </c>
      <c r="L17" s="37">
        <v>-8.749303103512359</v>
      </c>
      <c r="M17" s="12">
        <v>-7921</v>
      </c>
      <c r="N17" s="40">
        <v>-5.1731006602707703</v>
      </c>
    </row>
    <row r="18" spans="2:14" s="4" customFormat="1" ht="16" x14ac:dyDescent="0.55000000000000004">
      <c r="B18" s="11" t="s">
        <v>19</v>
      </c>
      <c r="C18" s="12">
        <v>44657</v>
      </c>
      <c r="D18" s="13">
        <v>39858</v>
      </c>
      <c r="E18" s="14">
        <v>830.54803083975821</v>
      </c>
      <c r="F18" s="30">
        <v>118426</v>
      </c>
      <c r="G18" s="12">
        <v>97053</v>
      </c>
      <c r="H18" s="37">
        <v>454.09161091096246</v>
      </c>
      <c r="I18" s="28">
        <f t="shared" si="0"/>
        <v>2.6519022773585328</v>
      </c>
      <c r="K18" s="12">
        <v>-90343</v>
      </c>
      <c r="L18" s="37">
        <v>-66.92074074074074</v>
      </c>
      <c r="M18" s="12">
        <v>-195421</v>
      </c>
      <c r="N18" s="40">
        <v>-62.266327223137388</v>
      </c>
    </row>
    <row r="19" spans="2:14" s="4" customFormat="1" ht="16" x14ac:dyDescent="0.55000000000000004">
      <c r="B19" s="11" t="s">
        <v>20</v>
      </c>
      <c r="C19" s="12">
        <v>19722</v>
      </c>
      <c r="D19" s="13">
        <v>19680</v>
      </c>
      <c r="E19" s="14">
        <v>46857.142857142855</v>
      </c>
      <c r="F19" s="30">
        <v>117953</v>
      </c>
      <c r="G19" s="12">
        <v>117809</v>
      </c>
      <c r="H19" s="37">
        <v>81811.805555555547</v>
      </c>
      <c r="I19" s="28">
        <f t="shared" si="0"/>
        <v>5.9807828820606428</v>
      </c>
      <c r="K19" s="12">
        <v>-3460</v>
      </c>
      <c r="L19" s="37">
        <v>-14.925373134328357</v>
      </c>
      <c r="M19" s="12">
        <v>-15845</v>
      </c>
      <c r="N19" s="40">
        <v>-11.842478960821538</v>
      </c>
    </row>
    <row r="20" spans="2:14" s="4" customFormat="1" ht="16" x14ac:dyDescent="0.55000000000000004">
      <c r="B20" s="11" t="s">
        <v>21</v>
      </c>
      <c r="C20" s="12">
        <v>18704</v>
      </c>
      <c r="D20" s="13">
        <v>17876</v>
      </c>
      <c r="E20" s="14">
        <v>2158.9371980676328</v>
      </c>
      <c r="F20" s="30">
        <v>114643</v>
      </c>
      <c r="G20" s="12">
        <v>104036</v>
      </c>
      <c r="H20" s="37">
        <v>980.8239841614029</v>
      </c>
      <c r="I20" s="28">
        <f t="shared" si="0"/>
        <v>6.1293306244653554</v>
      </c>
      <c r="K20" s="12">
        <v>-16480</v>
      </c>
      <c r="L20" s="37">
        <v>-46.839472487494319</v>
      </c>
      <c r="M20" s="12">
        <v>-88240</v>
      </c>
      <c r="N20" s="40">
        <v>-43.493047717157182</v>
      </c>
    </row>
    <row r="21" spans="2:14" s="4" customFormat="1" ht="16" x14ac:dyDescent="0.55000000000000004">
      <c r="B21" s="11" t="s">
        <v>22</v>
      </c>
      <c r="C21" s="12">
        <v>19127</v>
      </c>
      <c r="D21" s="13">
        <v>19068</v>
      </c>
      <c r="E21" s="14">
        <v>32318.644067796613</v>
      </c>
      <c r="F21" s="30">
        <v>98210</v>
      </c>
      <c r="G21" s="12">
        <v>98120</v>
      </c>
      <c r="H21" s="37">
        <v>109022.22222222222</v>
      </c>
      <c r="I21" s="28">
        <f t="shared" si="0"/>
        <v>5.1346264442934073</v>
      </c>
      <c r="K21" s="12">
        <v>690</v>
      </c>
      <c r="L21" s="37">
        <v>3.742474372186364</v>
      </c>
      <c r="M21" s="12">
        <v>780</v>
      </c>
      <c r="N21" s="40">
        <v>0.80057477163091439</v>
      </c>
    </row>
    <row r="22" spans="2:14" s="4" customFormat="1" ht="16" x14ac:dyDescent="0.55000000000000004">
      <c r="B22" s="11" t="s">
        <v>23</v>
      </c>
      <c r="C22" s="12">
        <v>13926</v>
      </c>
      <c r="D22" s="13">
        <v>12013</v>
      </c>
      <c r="E22" s="14">
        <v>627.96654469419764</v>
      </c>
      <c r="F22" s="30">
        <v>85285</v>
      </c>
      <c r="G22" s="12">
        <v>52920</v>
      </c>
      <c r="H22" s="37">
        <v>163.50996446778927</v>
      </c>
      <c r="I22" s="28">
        <f t="shared" si="0"/>
        <v>6.1241562544880077</v>
      </c>
      <c r="K22" s="12">
        <v>-7135</v>
      </c>
      <c r="L22" s="37">
        <v>-33.877783581026542</v>
      </c>
      <c r="M22" s="12">
        <v>-18600</v>
      </c>
      <c r="N22" s="40">
        <v>-17.904413534196468</v>
      </c>
    </row>
    <row r="23" spans="2:14" s="4" customFormat="1" ht="16" x14ac:dyDescent="0.55000000000000004">
      <c r="B23" s="11" t="s">
        <v>24</v>
      </c>
      <c r="C23" s="12">
        <v>19837</v>
      </c>
      <c r="D23" s="13">
        <v>19109</v>
      </c>
      <c r="E23" s="14">
        <v>2624.8626373626371</v>
      </c>
      <c r="F23" s="30">
        <v>78238</v>
      </c>
      <c r="G23" s="12">
        <v>72811</v>
      </c>
      <c r="H23" s="37">
        <v>1341.6436336834347</v>
      </c>
      <c r="I23" s="28">
        <f t="shared" si="0"/>
        <v>3.9440439582598175</v>
      </c>
      <c r="K23" s="12">
        <v>-24086</v>
      </c>
      <c r="L23" s="37">
        <v>-54.836873619743642</v>
      </c>
      <c r="M23" s="12">
        <v>-70469</v>
      </c>
      <c r="N23" s="40">
        <v>-47.387816309924887</v>
      </c>
    </row>
    <row r="24" spans="2:14" s="4" customFormat="1" ht="16" x14ac:dyDescent="0.55000000000000004">
      <c r="B24" s="11" t="s">
        <v>25</v>
      </c>
      <c r="C24" s="12">
        <v>12805</v>
      </c>
      <c r="D24" s="13">
        <v>10943</v>
      </c>
      <c r="E24" s="14">
        <v>587.70139634801296</v>
      </c>
      <c r="F24" s="30">
        <v>72292</v>
      </c>
      <c r="G24" s="12">
        <v>47648</v>
      </c>
      <c r="H24" s="37">
        <v>193.34523616296056</v>
      </c>
      <c r="I24" s="28">
        <f t="shared" si="0"/>
        <v>5.6456071846934792</v>
      </c>
      <c r="K24" s="12">
        <v>-6425</v>
      </c>
      <c r="L24" s="37">
        <v>-33.411336453458141</v>
      </c>
      <c r="M24" s="12">
        <v>-25087</v>
      </c>
      <c r="N24" s="40">
        <v>-25.762227995769109</v>
      </c>
    </row>
    <row r="25" spans="2:14" s="4" customFormat="1" ht="16" x14ac:dyDescent="0.55000000000000004">
      <c r="B25" s="11" t="s">
        <v>26</v>
      </c>
      <c r="C25" s="12">
        <v>11849</v>
      </c>
      <c r="D25" s="13">
        <v>11513</v>
      </c>
      <c r="E25" s="14">
        <v>3426.488095238095</v>
      </c>
      <c r="F25" s="30">
        <v>64858</v>
      </c>
      <c r="G25" s="12">
        <v>61917</v>
      </c>
      <c r="H25" s="37">
        <v>2105.3043182590955</v>
      </c>
      <c r="I25" s="28">
        <f t="shared" si="0"/>
        <v>5.473710861676091</v>
      </c>
      <c r="K25" s="12">
        <v>-6954</v>
      </c>
      <c r="L25" s="37">
        <v>-36.98346008615647</v>
      </c>
      <c r="M25" s="12">
        <v>-37731</v>
      </c>
      <c r="N25" s="40">
        <v>-36.778796947041101</v>
      </c>
    </row>
    <row r="26" spans="2:14" s="4" customFormat="1" ht="16" x14ac:dyDescent="0.55000000000000004">
      <c r="B26" s="11" t="s">
        <v>27</v>
      </c>
      <c r="C26" s="12">
        <v>10265</v>
      </c>
      <c r="D26" s="13">
        <v>10129</v>
      </c>
      <c r="E26" s="14">
        <v>7447.7941176470595</v>
      </c>
      <c r="F26" s="30">
        <v>50766</v>
      </c>
      <c r="G26" s="12">
        <v>49808</v>
      </c>
      <c r="H26" s="37">
        <v>5199.1649269311065</v>
      </c>
      <c r="I26" s="28">
        <f t="shared" si="0"/>
        <v>4.9455431076473451</v>
      </c>
      <c r="K26" s="12">
        <v>-8516</v>
      </c>
      <c r="L26" s="37">
        <v>-45.343698418614558</v>
      </c>
      <c r="M26" s="12">
        <v>-38082</v>
      </c>
      <c r="N26" s="40">
        <v>-42.861966504592111</v>
      </c>
    </row>
    <row r="27" spans="2:14" s="4" customFormat="1" ht="16" x14ac:dyDescent="0.55000000000000004">
      <c r="B27" s="11" t="s">
        <v>28</v>
      </c>
      <c r="C27" s="12">
        <v>7743</v>
      </c>
      <c r="D27" s="13">
        <v>7411</v>
      </c>
      <c r="E27" s="14">
        <v>2232.2289156626507</v>
      </c>
      <c r="F27" s="30">
        <v>37339</v>
      </c>
      <c r="G27" s="12">
        <v>35629</v>
      </c>
      <c r="H27" s="37">
        <v>2083.5672514619882</v>
      </c>
      <c r="I27" s="28">
        <f t="shared" si="0"/>
        <v>4.8222911016401913</v>
      </c>
      <c r="K27" s="12">
        <v>-5218</v>
      </c>
      <c r="L27" s="37">
        <v>-40.259239256230231</v>
      </c>
      <c r="M27" s="12">
        <v>-22561</v>
      </c>
      <c r="N27" s="40">
        <v>-37.664440734557594</v>
      </c>
    </row>
    <row r="28" spans="2:14" s="4" customFormat="1" ht="16" x14ac:dyDescent="0.55000000000000004">
      <c r="B28" s="11" t="s">
        <v>29</v>
      </c>
      <c r="C28" s="12">
        <v>6091</v>
      </c>
      <c r="D28" s="13">
        <v>6005</v>
      </c>
      <c r="E28" s="14">
        <v>6982.5581395348836</v>
      </c>
      <c r="F28" s="30">
        <v>36592</v>
      </c>
      <c r="G28" s="12">
        <v>35873</v>
      </c>
      <c r="H28" s="37">
        <v>4989.290681502087</v>
      </c>
      <c r="I28" s="28">
        <f t="shared" si="0"/>
        <v>6.0075521260876705</v>
      </c>
      <c r="K28" s="12">
        <v>-1130</v>
      </c>
      <c r="L28" s="37">
        <v>-15.64880210497161</v>
      </c>
      <c r="M28" s="12">
        <v>-5756</v>
      </c>
      <c r="N28" s="40">
        <v>-13.592141305374517</v>
      </c>
    </row>
    <row r="29" spans="2:14" s="4" customFormat="1" ht="16" x14ac:dyDescent="0.55000000000000004">
      <c r="B29" s="11" t="s">
        <v>30</v>
      </c>
      <c r="C29" s="12">
        <v>6932</v>
      </c>
      <c r="D29" s="13">
        <v>5239</v>
      </c>
      <c r="E29" s="14">
        <v>309.45067926757235</v>
      </c>
      <c r="F29" s="30">
        <v>32742</v>
      </c>
      <c r="G29" s="12">
        <v>19412</v>
      </c>
      <c r="H29" s="37">
        <v>145.62640660165042</v>
      </c>
      <c r="I29" s="28">
        <f t="shared" si="0"/>
        <v>4.72331217541835</v>
      </c>
      <c r="K29" s="12">
        <v>-4494</v>
      </c>
      <c r="L29" s="37">
        <v>-39.331349553649567</v>
      </c>
      <c r="M29" s="12">
        <v>-13089</v>
      </c>
      <c r="N29" s="40">
        <v>-28.559272108398247</v>
      </c>
    </row>
    <row r="30" spans="2:14" s="4" customFormat="1" ht="16" x14ac:dyDescent="0.55000000000000004">
      <c r="B30" s="11" t="s">
        <v>31</v>
      </c>
      <c r="C30" s="12">
        <v>9476</v>
      </c>
      <c r="D30" s="13">
        <v>9159</v>
      </c>
      <c r="E30" s="14">
        <v>2889.2744479495268</v>
      </c>
      <c r="F30" s="30">
        <v>32489</v>
      </c>
      <c r="G30" s="12">
        <v>30078</v>
      </c>
      <c r="H30" s="37">
        <v>1247.5321443384487</v>
      </c>
      <c r="I30" s="28">
        <f t="shared" si="0"/>
        <v>3.4285563528915155</v>
      </c>
      <c r="K30" s="12">
        <v>-10894</v>
      </c>
      <c r="L30" s="37">
        <v>-53.480608738340699</v>
      </c>
      <c r="M30" s="12">
        <v>-30032</v>
      </c>
      <c r="N30" s="40">
        <v>-48.035060219766159</v>
      </c>
    </row>
    <row r="31" spans="2:14" s="4" customFormat="1" ht="16" x14ac:dyDescent="0.55000000000000004">
      <c r="B31" s="11" t="s">
        <v>32</v>
      </c>
      <c r="C31" s="12">
        <v>7196</v>
      </c>
      <c r="D31" s="13">
        <v>6923</v>
      </c>
      <c r="E31" s="14">
        <v>2535.8974358974356</v>
      </c>
      <c r="F31" s="30">
        <v>32229</v>
      </c>
      <c r="G31" s="12">
        <v>30427</v>
      </c>
      <c r="H31" s="37">
        <v>1688.5127635960043</v>
      </c>
      <c r="I31" s="28">
        <f t="shared" si="0"/>
        <v>4.4787381878821568</v>
      </c>
      <c r="K31" s="12">
        <v>-15360</v>
      </c>
      <c r="L31" s="37">
        <v>-68.097180351126084</v>
      </c>
      <c r="M31" s="12">
        <v>-69564</v>
      </c>
      <c r="N31" s="40">
        <v>-68.338687336064368</v>
      </c>
    </row>
    <row r="32" spans="2:14" s="4" customFormat="1" ht="16" x14ac:dyDescent="0.55000000000000004">
      <c r="B32" s="11" t="s">
        <v>33</v>
      </c>
      <c r="C32" s="12">
        <v>2982</v>
      </c>
      <c r="D32" s="13">
        <v>2442</v>
      </c>
      <c r="E32" s="14">
        <v>452.22222222222223</v>
      </c>
      <c r="F32" s="30">
        <v>27423</v>
      </c>
      <c r="G32" s="12">
        <v>20851</v>
      </c>
      <c r="H32" s="37">
        <v>317.27023737066344</v>
      </c>
      <c r="I32" s="28">
        <f t="shared" si="0"/>
        <v>9.1961770623742449</v>
      </c>
      <c r="K32" s="12">
        <v>-1643</v>
      </c>
      <c r="L32" s="37">
        <v>-35.524324324324326</v>
      </c>
      <c r="M32" s="12">
        <v>4492</v>
      </c>
      <c r="N32" s="40">
        <v>19.589202389778031</v>
      </c>
    </row>
    <row r="33" spans="2:14" s="4" customFormat="1" ht="16" x14ac:dyDescent="0.55000000000000004">
      <c r="B33" s="11" t="s">
        <v>34</v>
      </c>
      <c r="C33" s="12">
        <v>4424</v>
      </c>
      <c r="D33" s="13">
        <v>4347</v>
      </c>
      <c r="E33" s="14">
        <v>5645.454545454545</v>
      </c>
      <c r="F33" s="30">
        <v>26373</v>
      </c>
      <c r="G33" s="12">
        <v>25754</v>
      </c>
      <c r="H33" s="37">
        <v>4160.5815831987074</v>
      </c>
      <c r="I33" s="28">
        <f t="shared" si="0"/>
        <v>5.9613471971066909</v>
      </c>
      <c r="K33" s="12">
        <v>24</v>
      </c>
      <c r="L33" s="37">
        <v>0.54545454545454553</v>
      </c>
      <c r="M33" s="12">
        <v>1369</v>
      </c>
      <c r="N33" s="40">
        <v>5.4751239801631737</v>
      </c>
    </row>
    <row r="34" spans="2:14" s="4" customFormat="1" ht="16" x14ac:dyDescent="0.55000000000000004">
      <c r="B34" s="11" t="s">
        <v>35</v>
      </c>
      <c r="C34" s="12">
        <v>3903</v>
      </c>
      <c r="D34" s="13">
        <v>3297</v>
      </c>
      <c r="E34" s="14">
        <v>544.05940594059405</v>
      </c>
      <c r="F34" s="30">
        <v>23924</v>
      </c>
      <c r="G34" s="12">
        <v>16869</v>
      </c>
      <c r="H34" s="37">
        <v>239.1070163004961</v>
      </c>
      <c r="I34" s="28">
        <f t="shared" si="0"/>
        <v>6.1296438636945938</v>
      </c>
      <c r="K34" s="12">
        <v>-3010</v>
      </c>
      <c r="L34" s="37">
        <v>-43.541154346882685</v>
      </c>
      <c r="M34" s="12">
        <v>-8186</v>
      </c>
      <c r="N34" s="40">
        <v>-25.493615696044849</v>
      </c>
    </row>
    <row r="35" spans="2:14" s="4" customFormat="1" ht="16" x14ac:dyDescent="0.55000000000000004">
      <c r="B35" s="11" t="s">
        <v>36</v>
      </c>
      <c r="C35" s="12">
        <v>3614</v>
      </c>
      <c r="D35" s="13">
        <v>3029</v>
      </c>
      <c r="E35" s="14">
        <v>517.77777777777783</v>
      </c>
      <c r="F35" s="30">
        <v>21398</v>
      </c>
      <c r="G35" s="12">
        <v>16045</v>
      </c>
      <c r="H35" s="37">
        <v>299.738464412479</v>
      </c>
      <c r="I35" s="28">
        <f t="shared" si="0"/>
        <v>5.9208633093525176</v>
      </c>
      <c r="K35" s="12">
        <v>-50191</v>
      </c>
      <c r="L35" s="37">
        <v>-93.283152123408613</v>
      </c>
      <c r="M35" s="12">
        <v>-298179</v>
      </c>
      <c r="N35" s="40">
        <v>-93.304274087309153</v>
      </c>
    </row>
    <row r="36" spans="2:14" s="4" customFormat="1" ht="16" x14ac:dyDescent="0.55000000000000004">
      <c r="B36" s="11" t="s">
        <v>37</v>
      </c>
      <c r="C36" s="12">
        <v>3529</v>
      </c>
      <c r="D36" s="13">
        <v>3367</v>
      </c>
      <c r="E36" s="14">
        <v>2078.3950617283949</v>
      </c>
      <c r="F36" s="30">
        <v>20279</v>
      </c>
      <c r="G36" s="12">
        <v>18978</v>
      </c>
      <c r="H36" s="37">
        <v>1458.7240584166025</v>
      </c>
      <c r="I36" s="28">
        <f t="shared" si="0"/>
        <v>5.7463870784924911</v>
      </c>
      <c r="K36" s="12">
        <v>-994</v>
      </c>
      <c r="L36" s="37">
        <v>-21.976564227282775</v>
      </c>
      <c r="M36" s="12">
        <v>-5990</v>
      </c>
      <c r="N36" s="40">
        <v>-22.802542921314096</v>
      </c>
    </row>
    <row r="37" spans="2:14" s="4" customFormat="1" ht="16" x14ac:dyDescent="0.55000000000000004">
      <c r="B37" s="11" t="s">
        <v>38</v>
      </c>
      <c r="C37" s="12">
        <v>3030</v>
      </c>
      <c r="D37" s="13">
        <v>2571</v>
      </c>
      <c r="E37" s="14">
        <v>560.13071895424832</v>
      </c>
      <c r="F37" s="30">
        <v>19835</v>
      </c>
      <c r="G37" s="12">
        <v>16050</v>
      </c>
      <c r="H37" s="37">
        <v>424.04227212681639</v>
      </c>
      <c r="I37" s="28">
        <f t="shared" si="0"/>
        <v>6.5462046204620465</v>
      </c>
      <c r="K37" s="12">
        <v>-4429</v>
      </c>
      <c r="L37" s="37">
        <v>-59.377932698753192</v>
      </c>
      <c r="M37" s="12">
        <v>-21023</v>
      </c>
      <c r="N37" s="40">
        <v>-51.453815654217053</v>
      </c>
    </row>
    <row r="38" spans="2:14" s="4" customFormat="1" ht="16" x14ac:dyDescent="0.55000000000000004">
      <c r="B38" s="11" t="s">
        <v>39</v>
      </c>
      <c r="C38" s="12">
        <v>4993</v>
      </c>
      <c r="D38" s="13">
        <v>4944</v>
      </c>
      <c r="E38" s="14">
        <v>10089.795918367347</v>
      </c>
      <c r="F38" s="30">
        <v>19503</v>
      </c>
      <c r="G38" s="12">
        <v>19062</v>
      </c>
      <c r="H38" s="37">
        <v>4322.4489795918362</v>
      </c>
      <c r="I38" s="28">
        <f t="shared" si="0"/>
        <v>3.9060684958942518</v>
      </c>
      <c r="K38" s="12">
        <v>-3736</v>
      </c>
      <c r="L38" s="37">
        <v>-42.799862527208155</v>
      </c>
      <c r="M38" s="12">
        <v>-2795</v>
      </c>
      <c r="N38" s="40">
        <v>-12.534756480401828</v>
      </c>
    </row>
    <row r="39" spans="2:14" s="4" customFormat="1" ht="16" x14ac:dyDescent="0.55000000000000004">
      <c r="B39" s="11" t="s">
        <v>40</v>
      </c>
      <c r="C39" s="12">
        <v>2533</v>
      </c>
      <c r="D39" s="13">
        <v>2533</v>
      </c>
      <c r="E39" s="14" t="s">
        <v>66</v>
      </c>
      <c r="F39" s="30">
        <v>15034</v>
      </c>
      <c r="G39" s="12">
        <v>15034</v>
      </c>
      <c r="H39" s="13" t="s">
        <v>66</v>
      </c>
      <c r="I39" s="28">
        <f t="shared" si="0"/>
        <v>5.9352546387682592</v>
      </c>
      <c r="K39" s="12">
        <v>-93</v>
      </c>
      <c r="L39" s="37">
        <v>-3.5415079969535412</v>
      </c>
      <c r="M39" s="12">
        <v>-161</v>
      </c>
      <c r="N39" s="40">
        <v>-1.0595590654820666</v>
      </c>
    </row>
    <row r="40" spans="2:14" s="4" customFormat="1" ht="16" x14ac:dyDescent="0.55000000000000004">
      <c r="B40" s="11" t="s">
        <v>41</v>
      </c>
      <c r="C40" s="12">
        <v>1530</v>
      </c>
      <c r="D40" s="13">
        <v>1256</v>
      </c>
      <c r="E40" s="14">
        <v>458.39416058394164</v>
      </c>
      <c r="F40" s="30">
        <v>11303</v>
      </c>
      <c r="G40" s="12">
        <v>8176</v>
      </c>
      <c r="H40" s="37">
        <v>261.46466261592582</v>
      </c>
      <c r="I40" s="28">
        <f t="shared" si="0"/>
        <v>7.3875816993464056</v>
      </c>
      <c r="K40" s="12">
        <v>-2619</v>
      </c>
      <c r="L40" s="37">
        <v>-63.123644251626899</v>
      </c>
      <c r="M40" s="12">
        <v>-12405</v>
      </c>
      <c r="N40" s="40">
        <v>-52.324110005061584</v>
      </c>
    </row>
    <row r="41" spans="2:14" s="4" customFormat="1" ht="16" x14ac:dyDescent="0.55000000000000004">
      <c r="B41" s="11" t="s">
        <v>42</v>
      </c>
      <c r="C41" s="12">
        <v>2142</v>
      </c>
      <c r="D41" s="13">
        <v>1885</v>
      </c>
      <c r="E41" s="14">
        <v>733.46303501945522</v>
      </c>
      <c r="F41" s="30">
        <v>11041</v>
      </c>
      <c r="G41" s="12">
        <v>9196</v>
      </c>
      <c r="H41" s="37">
        <v>498.42818428184285</v>
      </c>
      <c r="I41" s="28">
        <f t="shared" si="0"/>
        <v>5.1545284780578902</v>
      </c>
      <c r="K41" s="12">
        <v>-4245</v>
      </c>
      <c r="L41" s="37">
        <v>-66.463128229215599</v>
      </c>
      <c r="M41" s="12">
        <v>-16232</v>
      </c>
      <c r="N41" s="40">
        <v>-59.516738165951679</v>
      </c>
    </row>
    <row r="42" spans="2:14" s="4" customFormat="1" ht="16" x14ac:dyDescent="0.55000000000000004">
      <c r="B42" s="11" t="s">
        <v>43</v>
      </c>
      <c r="C42" s="12">
        <v>2364</v>
      </c>
      <c r="D42" s="13">
        <v>2262</v>
      </c>
      <c r="E42" s="14">
        <v>2217.6470588235293</v>
      </c>
      <c r="F42" s="30">
        <v>10112</v>
      </c>
      <c r="G42" s="12">
        <v>9443</v>
      </c>
      <c r="H42" s="37">
        <v>1411.509715994021</v>
      </c>
      <c r="I42" s="28">
        <f t="shared" si="0"/>
        <v>4.2774957698815568</v>
      </c>
      <c r="K42" s="12">
        <v>-1850</v>
      </c>
      <c r="L42" s="37">
        <v>-43.901281442809683</v>
      </c>
      <c r="M42" s="12">
        <v>-7046</v>
      </c>
      <c r="N42" s="40">
        <v>-41.065392236857448</v>
      </c>
    </row>
    <row r="43" spans="2:14" s="4" customFormat="1" ht="16" x14ac:dyDescent="0.55000000000000004">
      <c r="B43" s="11" t="s">
        <v>44</v>
      </c>
      <c r="C43" s="12">
        <v>1925</v>
      </c>
      <c r="D43" s="13">
        <v>1854</v>
      </c>
      <c r="E43" s="14">
        <v>2611.2676056338028</v>
      </c>
      <c r="F43" s="30">
        <v>9768</v>
      </c>
      <c r="G43" s="12">
        <v>9074</v>
      </c>
      <c r="H43" s="37">
        <v>1307.492795389049</v>
      </c>
      <c r="I43" s="28">
        <f t="shared" si="0"/>
        <v>5.0742857142857138</v>
      </c>
      <c r="K43" s="12">
        <v>-12890</v>
      </c>
      <c r="L43" s="37">
        <v>-87.00641241984475</v>
      </c>
      <c r="M43" s="12">
        <v>-52763</v>
      </c>
      <c r="N43" s="40">
        <v>-84.378948041771281</v>
      </c>
    </row>
    <row r="44" spans="2:14" s="4" customFormat="1" ht="16" x14ac:dyDescent="0.55000000000000004">
      <c r="B44" s="11" t="s">
        <v>45</v>
      </c>
      <c r="C44" s="12">
        <v>1899</v>
      </c>
      <c r="D44" s="13">
        <v>1835</v>
      </c>
      <c r="E44" s="14">
        <v>2867.1875</v>
      </c>
      <c r="F44" s="30">
        <v>9539</v>
      </c>
      <c r="G44" s="12">
        <v>9185</v>
      </c>
      <c r="H44" s="37">
        <v>2594.6327683615818</v>
      </c>
      <c r="I44" s="28">
        <f t="shared" si="0"/>
        <v>5.0231700895208</v>
      </c>
      <c r="K44" s="12">
        <v>-919</v>
      </c>
      <c r="L44" s="37">
        <v>-32.611781405251946</v>
      </c>
      <c r="M44" s="12">
        <v>-3945</v>
      </c>
      <c r="N44" s="40">
        <v>-29.256897063185999</v>
      </c>
    </row>
    <row r="45" spans="2:14" s="4" customFormat="1" ht="16" x14ac:dyDescent="0.55000000000000004">
      <c r="B45" s="11" t="s">
        <v>46</v>
      </c>
      <c r="C45" s="12">
        <v>1890</v>
      </c>
      <c r="D45" s="13">
        <v>1749</v>
      </c>
      <c r="E45" s="14">
        <v>1240.4255319148936</v>
      </c>
      <c r="F45" s="30">
        <v>9377</v>
      </c>
      <c r="G45" s="12">
        <v>4478</v>
      </c>
      <c r="H45" s="37">
        <v>91.406409471320686</v>
      </c>
      <c r="I45" s="28">
        <f t="shared" si="0"/>
        <v>4.9613756613756612</v>
      </c>
      <c r="K45" s="12">
        <v>-962</v>
      </c>
      <c r="L45" s="37">
        <v>-33.730715287517533</v>
      </c>
      <c r="M45" s="12">
        <v>-5286</v>
      </c>
      <c r="N45" s="40">
        <v>-36.049921571301915</v>
      </c>
    </row>
    <row r="46" spans="2:14" s="4" customFormat="1" ht="16" x14ac:dyDescent="0.55000000000000004">
      <c r="B46" s="11" t="s">
        <v>47</v>
      </c>
      <c r="C46" s="12">
        <v>1911</v>
      </c>
      <c r="D46" s="13">
        <v>1885</v>
      </c>
      <c r="E46" s="14">
        <v>7250</v>
      </c>
      <c r="F46" s="30">
        <v>8155</v>
      </c>
      <c r="G46" s="12">
        <v>8050</v>
      </c>
      <c r="H46" s="37">
        <v>7666.666666666667</v>
      </c>
      <c r="I46" s="28">
        <f t="shared" si="0"/>
        <v>4.2673992673992673</v>
      </c>
      <c r="K46" s="12">
        <v>-1349</v>
      </c>
      <c r="L46" s="37">
        <v>-41.380368098159508</v>
      </c>
      <c r="M46" s="12">
        <v>-4873</v>
      </c>
      <c r="N46" s="40">
        <v>-37.404052809333741</v>
      </c>
    </row>
    <row r="47" spans="2:14" s="4" customFormat="1" ht="16" x14ac:dyDescent="0.55000000000000004">
      <c r="B47" s="11" t="s">
        <v>48</v>
      </c>
      <c r="C47" s="12">
        <v>1423</v>
      </c>
      <c r="D47" s="13">
        <v>1411</v>
      </c>
      <c r="E47" s="14">
        <v>11758.333333333332</v>
      </c>
      <c r="F47" s="30">
        <v>7458</v>
      </c>
      <c r="G47" s="12">
        <v>7415</v>
      </c>
      <c r="H47" s="37">
        <v>17244.18604651163</v>
      </c>
      <c r="I47" s="28">
        <f t="shared" si="0"/>
        <v>5.241040056219255</v>
      </c>
      <c r="K47" s="12">
        <v>-128687</v>
      </c>
      <c r="L47" s="37">
        <v>-98.906310045346245</v>
      </c>
      <c r="M47" s="12">
        <v>-146024</v>
      </c>
      <c r="N47" s="40">
        <v>-95.140798269503918</v>
      </c>
    </row>
    <row r="48" spans="2:14" s="4" customFormat="1" ht="16" x14ac:dyDescent="0.55000000000000004">
      <c r="B48" s="11" t="s">
        <v>49</v>
      </c>
      <c r="C48" s="12">
        <v>2035</v>
      </c>
      <c r="D48" s="13">
        <v>2005</v>
      </c>
      <c r="E48" s="14">
        <v>6683.333333333333</v>
      </c>
      <c r="F48" s="30">
        <v>7366</v>
      </c>
      <c r="G48" s="12">
        <v>7111</v>
      </c>
      <c r="H48" s="37">
        <v>2788.627450980392</v>
      </c>
      <c r="I48" s="28">
        <f t="shared" si="0"/>
        <v>3.6196560196560195</v>
      </c>
      <c r="K48" s="12">
        <v>-11368</v>
      </c>
      <c r="L48" s="37">
        <v>-84.816832052525555</v>
      </c>
      <c r="M48" s="12">
        <v>-21465</v>
      </c>
      <c r="N48" s="40">
        <v>-74.451111650653814</v>
      </c>
    </row>
    <row r="49" spans="2:14" s="4" customFormat="1" ht="16" x14ac:dyDescent="0.55000000000000004">
      <c r="B49" s="11" t="s">
        <v>50</v>
      </c>
      <c r="C49" s="12">
        <v>1300</v>
      </c>
      <c r="D49" s="13">
        <v>1221</v>
      </c>
      <c r="E49" s="14">
        <v>1545.5696202531647</v>
      </c>
      <c r="F49" s="30">
        <v>6342</v>
      </c>
      <c r="G49" s="12">
        <v>5608</v>
      </c>
      <c r="H49" s="37">
        <v>764.03269754768394</v>
      </c>
      <c r="I49" s="28">
        <f t="shared" si="0"/>
        <v>4.8784615384615382</v>
      </c>
      <c r="K49" s="12">
        <v>-3042</v>
      </c>
      <c r="L49" s="37">
        <v>-70.05988023952095</v>
      </c>
      <c r="M49" s="12">
        <v>-11530</v>
      </c>
      <c r="N49" s="40">
        <v>-64.514324082363473</v>
      </c>
    </row>
    <row r="50" spans="2:14" s="4" customFormat="1" ht="16" x14ac:dyDescent="0.55000000000000004">
      <c r="B50" s="11" t="s">
        <v>51</v>
      </c>
      <c r="C50" s="12">
        <v>1492</v>
      </c>
      <c r="D50" s="13">
        <v>1474</v>
      </c>
      <c r="E50" s="14">
        <v>8188.8888888888887</v>
      </c>
      <c r="F50" s="30">
        <v>5124</v>
      </c>
      <c r="G50" s="12">
        <v>4875</v>
      </c>
      <c r="H50" s="37">
        <v>1957.8313253012047</v>
      </c>
      <c r="I50" s="28">
        <f t="shared" si="0"/>
        <v>3.4343163538873993</v>
      </c>
      <c r="K50" s="12">
        <v>-3775</v>
      </c>
      <c r="L50" s="37">
        <v>-71.672678944370602</v>
      </c>
      <c r="M50" s="12">
        <v>-9191</v>
      </c>
      <c r="N50" s="40">
        <v>-64.205378973105127</v>
      </c>
    </row>
    <row r="51" spans="2:14" s="4" customFormat="1" ht="16" x14ac:dyDescent="0.55000000000000004">
      <c r="B51" s="11" t="s">
        <v>52</v>
      </c>
      <c r="C51" s="12">
        <v>911</v>
      </c>
      <c r="D51" s="13">
        <v>673</v>
      </c>
      <c r="E51" s="14">
        <v>282.77310924369749</v>
      </c>
      <c r="F51" s="30">
        <v>5033</v>
      </c>
      <c r="G51" s="12">
        <v>3332</v>
      </c>
      <c r="H51" s="37">
        <v>195.88477366255142</v>
      </c>
      <c r="I51" s="28">
        <f t="shared" si="0"/>
        <v>5.5246981339187702</v>
      </c>
      <c r="K51" s="12">
        <v>-3772</v>
      </c>
      <c r="L51" s="37">
        <v>-80.546658125133462</v>
      </c>
      <c r="M51" s="12">
        <v>-10726</v>
      </c>
      <c r="N51" s="40">
        <v>-68.062694333396792</v>
      </c>
    </row>
    <row r="52" spans="2:14" s="4" customFormat="1" ht="16" x14ac:dyDescent="0.55000000000000004">
      <c r="B52" s="11" t="s">
        <v>53</v>
      </c>
      <c r="C52" s="12">
        <v>850</v>
      </c>
      <c r="D52" s="13">
        <v>848</v>
      </c>
      <c r="E52" s="14">
        <v>42400</v>
      </c>
      <c r="F52" s="30">
        <v>5023</v>
      </c>
      <c r="G52" s="12">
        <v>4901</v>
      </c>
      <c r="H52" s="37">
        <v>4017.2131147540981</v>
      </c>
      <c r="I52" s="28">
        <f t="shared" si="0"/>
        <v>5.9094117647058821</v>
      </c>
      <c r="K52" s="12">
        <v>-3401</v>
      </c>
      <c r="L52" s="37">
        <v>-80.00470477534698</v>
      </c>
      <c r="M52" s="12">
        <v>-18460</v>
      </c>
      <c r="N52" s="40">
        <v>-78.610058340075796</v>
      </c>
    </row>
    <row r="53" spans="2:14" s="4" customFormat="1" ht="16" x14ac:dyDescent="0.55000000000000004">
      <c r="B53" s="11" t="s">
        <v>54</v>
      </c>
      <c r="C53" s="12">
        <v>962</v>
      </c>
      <c r="D53" s="13">
        <v>917</v>
      </c>
      <c r="E53" s="14">
        <v>2037.7777777777776</v>
      </c>
      <c r="F53" s="30">
        <v>4036</v>
      </c>
      <c r="G53" s="12">
        <v>3876</v>
      </c>
      <c r="H53" s="37">
        <v>2422.5</v>
      </c>
      <c r="I53" s="28">
        <f t="shared" si="0"/>
        <v>4.1954261954261955</v>
      </c>
      <c r="K53" s="12">
        <v>-1368</v>
      </c>
      <c r="L53" s="37">
        <v>-58.712446351931334</v>
      </c>
      <c r="M53" s="12">
        <v>-5074</v>
      </c>
      <c r="N53" s="40">
        <v>-55.69703622392975</v>
      </c>
    </row>
    <row r="54" spans="2:14" s="4" customFormat="1" ht="16" x14ac:dyDescent="0.55000000000000004">
      <c r="B54" s="11" t="s">
        <v>55</v>
      </c>
      <c r="C54" s="12">
        <v>592</v>
      </c>
      <c r="D54" s="13">
        <v>580</v>
      </c>
      <c r="E54" s="14">
        <v>4833.3333333333339</v>
      </c>
      <c r="F54" s="30">
        <v>3405</v>
      </c>
      <c r="G54" s="12">
        <v>3346</v>
      </c>
      <c r="H54" s="37">
        <v>5671.1864406779659</v>
      </c>
      <c r="I54" s="28">
        <f t="shared" si="0"/>
        <v>5.7516891891891895</v>
      </c>
      <c r="K54" s="12">
        <v>-406</v>
      </c>
      <c r="L54" s="37">
        <v>-40.681362725450903</v>
      </c>
      <c r="M54" s="42" t="s">
        <v>66</v>
      </c>
      <c r="N54" s="43" t="s">
        <v>66</v>
      </c>
    </row>
    <row r="55" spans="2:14" s="4" customFormat="1" ht="16" x14ac:dyDescent="0.55000000000000004">
      <c r="B55" s="11" t="s">
        <v>56</v>
      </c>
      <c r="C55" s="12">
        <v>499</v>
      </c>
      <c r="D55" s="13">
        <v>412</v>
      </c>
      <c r="E55" s="14">
        <v>473.56321839080459</v>
      </c>
      <c r="F55" s="30">
        <v>2928</v>
      </c>
      <c r="G55" s="12">
        <v>2273</v>
      </c>
      <c r="H55" s="37">
        <v>347.02290076335879</v>
      </c>
      <c r="I55" s="28">
        <f t="shared" si="0"/>
        <v>5.8677354709418834</v>
      </c>
      <c r="K55" s="12">
        <v>-5180</v>
      </c>
      <c r="L55" s="37">
        <v>-91.213241767916884</v>
      </c>
      <c r="M55" s="12">
        <v>-5830</v>
      </c>
      <c r="N55" s="40">
        <v>-66.567709522722083</v>
      </c>
    </row>
    <row r="56" spans="2:14" s="4" customFormat="1" ht="16" x14ac:dyDescent="0.55000000000000004">
      <c r="B56" s="11" t="s">
        <v>57</v>
      </c>
      <c r="C56" s="12">
        <v>591</v>
      </c>
      <c r="D56" s="13">
        <v>519</v>
      </c>
      <c r="E56" s="14">
        <v>720.83333333333326</v>
      </c>
      <c r="F56" s="30">
        <v>2856</v>
      </c>
      <c r="G56" s="12">
        <v>1610</v>
      </c>
      <c r="H56" s="37">
        <v>129.21348314606743</v>
      </c>
      <c r="I56" s="28">
        <f t="shared" si="0"/>
        <v>4.8324873096446703</v>
      </c>
      <c r="K56" s="12">
        <v>-1244</v>
      </c>
      <c r="L56" s="37">
        <v>-67.792915531335154</v>
      </c>
      <c r="M56" s="12">
        <v>-3530</v>
      </c>
      <c r="N56" s="40">
        <v>-55.277168806764799</v>
      </c>
    </row>
    <row r="57" spans="2:14" s="4" customFormat="1" ht="16" x14ac:dyDescent="0.55000000000000004">
      <c r="B57" s="11" t="s">
        <v>58</v>
      </c>
      <c r="C57" s="12">
        <v>516</v>
      </c>
      <c r="D57" s="13">
        <v>507</v>
      </c>
      <c r="E57" s="14">
        <v>5633.3333333333339</v>
      </c>
      <c r="F57" s="30">
        <v>2548</v>
      </c>
      <c r="G57" s="12">
        <v>2537</v>
      </c>
      <c r="H57" s="37">
        <v>23063.636363636364</v>
      </c>
      <c r="I57" s="28">
        <f>F57/C57</f>
        <v>4.9379844961240309</v>
      </c>
      <c r="K57" s="12">
        <v>-526</v>
      </c>
      <c r="L57" s="37">
        <v>-50.479846449136275</v>
      </c>
      <c r="M57" s="12">
        <v>-1710</v>
      </c>
      <c r="N57" s="40">
        <v>-40.159699389384691</v>
      </c>
    </row>
    <row r="58" spans="2:14" s="4" customFormat="1" ht="16" x14ac:dyDescent="0.55000000000000004">
      <c r="B58" s="11" t="s">
        <v>59</v>
      </c>
      <c r="C58" s="12">
        <v>824</v>
      </c>
      <c r="D58" s="13">
        <v>801</v>
      </c>
      <c r="E58" s="14">
        <v>3482.608695652174</v>
      </c>
      <c r="F58" s="30">
        <v>2234</v>
      </c>
      <c r="G58" s="12">
        <v>1702</v>
      </c>
      <c r="H58" s="37">
        <v>319.9248120300752</v>
      </c>
      <c r="I58" s="28">
        <f t="shared" ref="I58:I65" si="1">F58/C58</f>
        <v>2.7111650485436893</v>
      </c>
      <c r="K58" s="12">
        <v>-10715</v>
      </c>
      <c r="L58" s="37">
        <v>-92.858999913337385</v>
      </c>
      <c r="M58" s="12">
        <v>-15543</v>
      </c>
      <c r="N58" s="40">
        <v>-87.433200202508871</v>
      </c>
    </row>
    <row r="59" spans="2:14" s="4" customFormat="1" ht="16" x14ac:dyDescent="0.55000000000000004">
      <c r="B59" s="11" t="s">
        <v>60</v>
      </c>
      <c r="C59" s="12">
        <v>593</v>
      </c>
      <c r="D59" s="13">
        <v>592</v>
      </c>
      <c r="E59" s="14">
        <v>59200</v>
      </c>
      <c r="F59" s="30">
        <v>2043</v>
      </c>
      <c r="G59" s="12">
        <v>2042</v>
      </c>
      <c r="H59" s="37">
        <v>204200</v>
      </c>
      <c r="I59" s="28">
        <f t="shared" si="1"/>
        <v>3.4451939291736933</v>
      </c>
      <c r="K59" s="12">
        <v>-524</v>
      </c>
      <c r="L59" s="37">
        <v>-46.91136974037601</v>
      </c>
      <c r="M59" s="12">
        <v>-1449</v>
      </c>
      <c r="N59" s="40">
        <v>-41.494845360824748</v>
      </c>
    </row>
    <row r="60" spans="2:14" s="4" customFormat="1" ht="16" x14ac:dyDescent="0.55000000000000004">
      <c r="B60" s="11" t="s">
        <v>61</v>
      </c>
      <c r="C60" s="12">
        <v>363</v>
      </c>
      <c r="D60" s="13">
        <v>345</v>
      </c>
      <c r="E60" s="14">
        <v>1916.6666666666667</v>
      </c>
      <c r="F60" s="30">
        <v>1934</v>
      </c>
      <c r="G60" s="12">
        <v>1751</v>
      </c>
      <c r="H60" s="37">
        <v>956.83060109289625</v>
      </c>
      <c r="I60" s="28">
        <f t="shared" si="1"/>
        <v>5.327823691460055</v>
      </c>
      <c r="K60" s="12">
        <v>-1294</v>
      </c>
      <c r="L60" s="37">
        <v>-78.092939046469525</v>
      </c>
      <c r="M60" s="12">
        <v>-4354</v>
      </c>
      <c r="N60" s="40">
        <v>-69.243002544529261</v>
      </c>
    </row>
    <row r="61" spans="2:14" s="4" customFormat="1" ht="16" x14ac:dyDescent="0.55000000000000004">
      <c r="B61" s="11" t="s">
        <v>62</v>
      </c>
      <c r="C61" s="12">
        <v>122</v>
      </c>
      <c r="D61" s="13">
        <v>119</v>
      </c>
      <c r="E61" s="14">
        <v>3966.6666666666665</v>
      </c>
      <c r="F61" s="30">
        <v>348</v>
      </c>
      <c r="G61" s="12">
        <v>328</v>
      </c>
      <c r="H61" s="37">
        <v>1639.9999999999998</v>
      </c>
      <c r="I61" s="28">
        <f t="shared" si="1"/>
        <v>2.8524590163934427</v>
      </c>
      <c r="K61" s="12">
        <v>-1538</v>
      </c>
      <c r="L61" s="37">
        <v>-92.650602409638552</v>
      </c>
      <c r="M61" s="12">
        <v>-2433</v>
      </c>
      <c r="N61" s="40">
        <v>-87.486515641855448</v>
      </c>
    </row>
    <row r="62" spans="2:14" s="4" customFormat="1" thickBot="1" x14ac:dyDescent="0.6">
      <c r="B62" s="15"/>
      <c r="C62" s="16"/>
      <c r="D62" s="17"/>
      <c r="E62" s="18"/>
      <c r="F62" s="31"/>
      <c r="G62" s="16"/>
      <c r="H62" s="17"/>
      <c r="I62" s="33"/>
      <c r="K62" s="16"/>
      <c r="L62" s="38"/>
      <c r="M62" s="16"/>
      <c r="N62" s="41"/>
    </row>
    <row r="63" spans="2:14" s="4" customFormat="1" ht="16" x14ac:dyDescent="0.55000000000000004">
      <c r="B63" s="19" t="s">
        <v>63</v>
      </c>
      <c r="C63" s="20">
        <v>3973091</v>
      </c>
      <c r="D63" s="21">
        <v>3926476</v>
      </c>
      <c r="E63" s="22">
        <v>8423.2028317065324</v>
      </c>
      <c r="F63" s="32">
        <v>19399834</v>
      </c>
      <c r="G63" s="20">
        <v>19041309</v>
      </c>
      <c r="H63" s="55">
        <v>5311.0129000767029</v>
      </c>
      <c r="I63" s="27">
        <f t="shared" si="1"/>
        <v>4.8828063590791153</v>
      </c>
      <c r="K63" s="8">
        <v>-1621223</v>
      </c>
      <c r="L63" s="39">
        <v>-28.979835597358317</v>
      </c>
      <c r="M63" s="8">
        <v>-6265528</v>
      </c>
      <c r="N63" s="39">
        <v>-24.412388962212965</v>
      </c>
    </row>
    <row r="64" spans="2:14" s="4" customFormat="1" ht="16" x14ac:dyDescent="0.55000000000000004">
      <c r="B64" s="11" t="s">
        <v>64</v>
      </c>
      <c r="C64" s="23">
        <v>471247</v>
      </c>
      <c r="D64" s="13">
        <v>380457</v>
      </c>
      <c r="E64" s="14">
        <v>419.05165767154972</v>
      </c>
      <c r="F64" s="30">
        <v>1491305</v>
      </c>
      <c r="G64" s="23">
        <v>1136956</v>
      </c>
      <c r="H64" s="56">
        <v>320.85768550214618</v>
      </c>
      <c r="I64" s="28">
        <f t="shared" si="1"/>
        <v>3.1645930902477892</v>
      </c>
      <c r="K64" s="12">
        <v>-146565</v>
      </c>
      <c r="L64" s="40">
        <v>-23.723236194829493</v>
      </c>
      <c r="M64" s="12">
        <v>-329205</v>
      </c>
      <c r="N64" s="40">
        <v>-18.083119565396512</v>
      </c>
    </row>
    <row r="65" spans="2:16" s="4" customFormat="1" thickBot="1" x14ac:dyDescent="0.6">
      <c r="B65" s="15" t="s">
        <v>65</v>
      </c>
      <c r="C65" s="24">
        <v>4444338</v>
      </c>
      <c r="D65" s="17">
        <v>4306933</v>
      </c>
      <c r="E65" s="18">
        <v>3134.4805501983187</v>
      </c>
      <c r="F65" s="31">
        <v>20891139</v>
      </c>
      <c r="G65" s="24">
        <v>20178265</v>
      </c>
      <c r="H65" s="57">
        <v>2830.5514017904989</v>
      </c>
      <c r="I65" s="29">
        <f t="shared" si="1"/>
        <v>4.700618854821573</v>
      </c>
      <c r="K65" s="16">
        <v>-1767788</v>
      </c>
      <c r="L65" s="41">
        <v>-28.457053189198028</v>
      </c>
      <c r="M65" s="16">
        <v>-6594733</v>
      </c>
      <c r="N65" s="41">
        <v>-23.993173656633488</v>
      </c>
    </row>
    <row r="66" spans="2:16" s="4" customFormat="1" ht="16" x14ac:dyDescent="0.55000000000000004"/>
    <row r="67" spans="2:16" s="4" customFormat="1" ht="16" x14ac:dyDescent="0.55000000000000004">
      <c r="G67" s="53"/>
    </row>
    <row r="68" spans="2:16" x14ac:dyDescent="0.55000000000000004">
      <c r="F68" s="54"/>
      <c r="G68" s="54"/>
      <c r="P68" s="4"/>
    </row>
  </sheetData>
  <mergeCells count="8">
    <mergeCell ref="M5:N5"/>
    <mergeCell ref="D5:E5"/>
    <mergeCell ref="G5:H5"/>
    <mergeCell ref="B5:B6"/>
    <mergeCell ref="C5:C6"/>
    <mergeCell ref="F5:F6"/>
    <mergeCell ref="I5:I6"/>
    <mergeCell ref="K5:L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29" workbookViewId="0">
      <selection activeCell="B4" sqref="B4:H56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16384" width="11.453125" style="3"/>
  </cols>
  <sheetData>
    <row r="1" spans="2:8" ht="19.5" x14ac:dyDescent="0.55000000000000004">
      <c r="B1" s="26"/>
      <c r="C1" s="2"/>
      <c r="D1" s="2"/>
      <c r="E1" s="2"/>
      <c r="F1" s="2"/>
      <c r="G1" s="2"/>
      <c r="H1" s="2"/>
    </row>
    <row r="2" spans="2:8" ht="19.5" x14ac:dyDescent="0.55000000000000004">
      <c r="B2" s="2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44" t="s">
        <v>1</v>
      </c>
      <c r="C4" s="46" t="s">
        <v>2</v>
      </c>
      <c r="D4" s="52" t="s">
        <v>3</v>
      </c>
      <c r="E4" s="51"/>
      <c r="F4" s="46" t="s">
        <v>4</v>
      </c>
      <c r="G4" s="52" t="s">
        <v>3</v>
      </c>
      <c r="H4" s="51"/>
    </row>
    <row r="5" spans="2:8" s="4" customFormat="1" thickBot="1" x14ac:dyDescent="0.6">
      <c r="B5" s="45"/>
      <c r="C5" s="47"/>
      <c r="D5" s="5" t="s">
        <v>5</v>
      </c>
      <c r="E5" s="6" t="s">
        <v>6</v>
      </c>
      <c r="F5" s="47"/>
      <c r="G5" s="5" t="s">
        <v>5</v>
      </c>
      <c r="H5" s="6" t="s">
        <v>6</v>
      </c>
    </row>
    <row r="6" spans="2:8" s="4" customFormat="1" ht="16" x14ac:dyDescent="0.55000000000000004">
      <c r="B6" s="7"/>
      <c r="C6" s="8"/>
      <c r="D6" s="9"/>
      <c r="E6" s="10"/>
      <c r="F6" s="8"/>
      <c r="G6" s="9"/>
      <c r="H6" s="10"/>
    </row>
    <row r="7" spans="2:8" s="4" customFormat="1" ht="16" x14ac:dyDescent="0.55000000000000004">
      <c r="B7" s="11"/>
      <c r="C7" s="12"/>
      <c r="D7" s="13"/>
      <c r="E7" s="14"/>
      <c r="F7" s="12"/>
      <c r="G7" s="13"/>
      <c r="H7" s="14"/>
    </row>
    <row r="8" spans="2:8" s="4" customFormat="1" ht="16" x14ac:dyDescent="0.55000000000000004">
      <c r="B8" s="11"/>
      <c r="C8" s="12"/>
      <c r="D8" s="13"/>
      <c r="E8" s="14"/>
      <c r="F8" s="12"/>
      <c r="G8" s="13"/>
      <c r="H8" s="14"/>
    </row>
    <row r="9" spans="2:8" s="4" customFormat="1" ht="16" x14ac:dyDescent="0.55000000000000004">
      <c r="B9" s="11"/>
      <c r="C9" s="12"/>
      <c r="D9" s="13"/>
      <c r="E9" s="14"/>
      <c r="F9" s="12"/>
      <c r="G9" s="13"/>
      <c r="H9" s="14"/>
    </row>
    <row r="10" spans="2:8" s="4" customFormat="1" ht="16" x14ac:dyDescent="0.55000000000000004">
      <c r="B10" s="11"/>
      <c r="C10" s="12"/>
      <c r="D10" s="13"/>
      <c r="E10" s="14"/>
      <c r="F10" s="12"/>
      <c r="G10" s="13"/>
      <c r="H10" s="14"/>
    </row>
    <row r="11" spans="2:8" s="4" customFormat="1" ht="16" x14ac:dyDescent="0.55000000000000004">
      <c r="B11" s="11"/>
      <c r="C11" s="12"/>
      <c r="D11" s="13"/>
      <c r="E11" s="14"/>
      <c r="F11" s="12"/>
      <c r="G11" s="13"/>
      <c r="H11" s="14"/>
    </row>
    <row r="12" spans="2:8" s="4" customFormat="1" ht="16" x14ac:dyDescent="0.55000000000000004">
      <c r="B12" s="11"/>
      <c r="C12" s="12"/>
      <c r="D12" s="13"/>
      <c r="E12" s="14"/>
      <c r="F12" s="12"/>
      <c r="G12" s="13"/>
      <c r="H12" s="14"/>
    </row>
    <row r="13" spans="2:8" s="4" customFormat="1" ht="16" x14ac:dyDescent="0.55000000000000004">
      <c r="B13" s="11"/>
      <c r="C13" s="12"/>
      <c r="D13" s="13"/>
      <c r="E13" s="14"/>
      <c r="F13" s="12"/>
      <c r="G13" s="13"/>
      <c r="H13" s="14"/>
    </row>
    <row r="14" spans="2:8" s="4" customFormat="1" ht="16" x14ac:dyDescent="0.55000000000000004">
      <c r="B14" s="11"/>
      <c r="C14" s="12"/>
      <c r="D14" s="13"/>
      <c r="E14" s="14"/>
      <c r="F14" s="12"/>
      <c r="G14" s="13"/>
      <c r="H14" s="14"/>
    </row>
    <row r="15" spans="2:8" s="4" customFormat="1" ht="16" x14ac:dyDescent="0.55000000000000004">
      <c r="B15" s="11"/>
      <c r="C15" s="12"/>
      <c r="D15" s="13"/>
      <c r="E15" s="14"/>
      <c r="F15" s="12"/>
      <c r="G15" s="13"/>
      <c r="H15" s="14"/>
    </row>
    <row r="16" spans="2:8" s="4" customFormat="1" ht="16" x14ac:dyDescent="0.55000000000000004">
      <c r="B16" s="11"/>
      <c r="C16" s="12"/>
      <c r="D16" s="13"/>
      <c r="E16" s="14"/>
      <c r="F16" s="12"/>
      <c r="G16" s="13"/>
      <c r="H16" s="14"/>
    </row>
    <row r="17" spans="2:8" s="4" customFormat="1" ht="16" x14ac:dyDescent="0.55000000000000004">
      <c r="B17" s="11"/>
      <c r="C17" s="12"/>
      <c r="D17" s="13"/>
      <c r="E17" s="14"/>
      <c r="F17" s="12"/>
      <c r="G17" s="13"/>
      <c r="H17" s="14"/>
    </row>
    <row r="18" spans="2:8" s="4" customFormat="1" ht="16" x14ac:dyDescent="0.55000000000000004">
      <c r="B18" s="11"/>
      <c r="C18" s="12"/>
      <c r="D18" s="13"/>
      <c r="E18" s="14"/>
      <c r="F18" s="12"/>
      <c r="G18" s="13"/>
      <c r="H18" s="14"/>
    </row>
    <row r="19" spans="2:8" s="4" customFormat="1" ht="16" x14ac:dyDescent="0.55000000000000004">
      <c r="B19" s="11"/>
      <c r="C19" s="12"/>
      <c r="D19" s="13"/>
      <c r="E19" s="14"/>
      <c r="F19" s="12"/>
      <c r="G19" s="13"/>
      <c r="H19" s="14"/>
    </row>
    <row r="20" spans="2:8" s="4" customFormat="1" ht="16" x14ac:dyDescent="0.55000000000000004">
      <c r="B20" s="11"/>
      <c r="C20" s="12"/>
      <c r="D20" s="13"/>
      <c r="E20" s="14"/>
      <c r="F20" s="12"/>
      <c r="G20" s="13"/>
      <c r="H20" s="14"/>
    </row>
    <row r="21" spans="2:8" s="4" customFormat="1" ht="16" x14ac:dyDescent="0.55000000000000004">
      <c r="B21" s="11"/>
      <c r="C21" s="12"/>
      <c r="D21" s="13"/>
      <c r="E21" s="14"/>
      <c r="F21" s="12"/>
      <c r="G21" s="13"/>
      <c r="H21" s="14"/>
    </row>
    <row r="22" spans="2:8" s="4" customFormat="1" ht="16" x14ac:dyDescent="0.55000000000000004">
      <c r="B22" s="11"/>
      <c r="C22" s="12"/>
      <c r="D22" s="13"/>
      <c r="E22" s="14"/>
      <c r="F22" s="12"/>
      <c r="G22" s="13"/>
      <c r="H22" s="14"/>
    </row>
    <row r="23" spans="2:8" s="4" customFormat="1" ht="16" x14ac:dyDescent="0.55000000000000004">
      <c r="B23" s="11"/>
      <c r="C23" s="12"/>
      <c r="D23" s="13"/>
      <c r="E23" s="14"/>
      <c r="F23" s="12"/>
      <c r="G23" s="13"/>
      <c r="H23" s="14"/>
    </row>
    <row r="24" spans="2:8" s="4" customFormat="1" ht="16" x14ac:dyDescent="0.55000000000000004">
      <c r="B24" s="11"/>
      <c r="C24" s="12"/>
      <c r="D24" s="13"/>
      <c r="E24" s="14"/>
      <c r="F24" s="12"/>
      <c r="G24" s="13"/>
      <c r="H24" s="14"/>
    </row>
    <row r="25" spans="2:8" s="4" customFormat="1" ht="16" x14ac:dyDescent="0.55000000000000004">
      <c r="B25" s="11"/>
      <c r="C25" s="12"/>
      <c r="D25" s="13"/>
      <c r="E25" s="14"/>
      <c r="F25" s="12"/>
      <c r="G25" s="13"/>
      <c r="H25" s="14"/>
    </row>
    <row r="26" spans="2:8" s="4" customFormat="1" ht="16" x14ac:dyDescent="0.55000000000000004">
      <c r="B26" s="11"/>
      <c r="C26" s="12"/>
      <c r="D26" s="13"/>
      <c r="E26" s="14"/>
      <c r="F26" s="12"/>
      <c r="G26" s="13"/>
      <c r="H26" s="14"/>
    </row>
    <row r="27" spans="2:8" s="4" customFormat="1" ht="16" x14ac:dyDescent="0.55000000000000004">
      <c r="B27" s="11"/>
      <c r="C27" s="12"/>
      <c r="D27" s="13"/>
      <c r="E27" s="14"/>
      <c r="F27" s="12"/>
      <c r="G27" s="13"/>
      <c r="H27" s="14"/>
    </row>
    <row r="28" spans="2:8" s="4" customFormat="1" ht="16" x14ac:dyDescent="0.55000000000000004">
      <c r="B28" s="11"/>
      <c r="C28" s="12"/>
      <c r="D28" s="13"/>
      <c r="E28" s="14"/>
      <c r="F28" s="12"/>
      <c r="G28" s="13"/>
      <c r="H28" s="14"/>
    </row>
    <row r="29" spans="2:8" s="4" customFormat="1" ht="16" x14ac:dyDescent="0.55000000000000004">
      <c r="B29" s="11"/>
      <c r="C29" s="12"/>
      <c r="D29" s="13"/>
      <c r="E29" s="14"/>
      <c r="F29" s="12"/>
      <c r="G29" s="13"/>
      <c r="H29" s="14"/>
    </row>
    <row r="30" spans="2:8" s="4" customFormat="1" ht="16" x14ac:dyDescent="0.55000000000000004">
      <c r="B30" s="11"/>
      <c r="C30" s="12"/>
      <c r="D30" s="13"/>
      <c r="E30" s="14"/>
      <c r="F30" s="12"/>
      <c r="G30" s="13"/>
      <c r="H30" s="14"/>
    </row>
    <row r="31" spans="2:8" s="4" customFormat="1" ht="16" x14ac:dyDescent="0.55000000000000004">
      <c r="B31" s="11"/>
      <c r="C31" s="12"/>
      <c r="D31" s="13"/>
      <c r="E31" s="14"/>
      <c r="F31" s="12"/>
      <c r="G31" s="13"/>
      <c r="H31" s="14"/>
    </row>
    <row r="32" spans="2:8" s="4" customFormat="1" ht="16" x14ac:dyDescent="0.55000000000000004">
      <c r="B32" s="11"/>
      <c r="C32" s="12"/>
      <c r="D32" s="13"/>
      <c r="E32" s="14"/>
      <c r="F32" s="12"/>
      <c r="G32" s="13"/>
      <c r="H32" s="14"/>
    </row>
    <row r="33" spans="2:8" s="4" customFormat="1" ht="16" x14ac:dyDescent="0.55000000000000004">
      <c r="B33" s="11"/>
      <c r="C33" s="12"/>
      <c r="D33" s="13"/>
      <c r="E33" s="14"/>
      <c r="F33" s="12"/>
      <c r="G33" s="13"/>
      <c r="H33" s="14"/>
    </row>
    <row r="34" spans="2:8" s="4" customFormat="1" ht="16" x14ac:dyDescent="0.55000000000000004">
      <c r="B34" s="11"/>
      <c r="C34" s="12"/>
      <c r="D34" s="13"/>
      <c r="E34" s="14"/>
      <c r="F34" s="12"/>
      <c r="G34" s="13"/>
      <c r="H34" s="14"/>
    </row>
    <row r="35" spans="2:8" s="4" customFormat="1" ht="16" x14ac:dyDescent="0.55000000000000004">
      <c r="B35" s="11"/>
      <c r="C35" s="12"/>
      <c r="D35" s="13"/>
      <c r="E35" s="14"/>
      <c r="F35" s="12"/>
      <c r="G35" s="13"/>
      <c r="H35" s="14"/>
    </row>
    <row r="36" spans="2:8" s="4" customFormat="1" ht="16" x14ac:dyDescent="0.55000000000000004">
      <c r="B36" s="11"/>
      <c r="C36" s="12"/>
      <c r="D36" s="13"/>
      <c r="E36" s="14"/>
      <c r="F36" s="12"/>
      <c r="G36" s="13"/>
      <c r="H36" s="14"/>
    </row>
    <row r="37" spans="2:8" s="4" customFormat="1" ht="16" x14ac:dyDescent="0.55000000000000004">
      <c r="B37" s="11"/>
      <c r="C37" s="12"/>
      <c r="D37" s="13"/>
      <c r="E37" s="14"/>
      <c r="F37" s="12"/>
      <c r="G37" s="13"/>
      <c r="H37" s="14"/>
    </row>
    <row r="38" spans="2:8" s="4" customFormat="1" ht="16" x14ac:dyDescent="0.55000000000000004">
      <c r="B38" s="11"/>
      <c r="C38" s="12"/>
      <c r="D38" s="13"/>
      <c r="E38" s="14"/>
      <c r="F38" s="12"/>
      <c r="G38" s="13"/>
      <c r="H38" s="14"/>
    </row>
    <row r="39" spans="2:8" s="4" customFormat="1" ht="16" x14ac:dyDescent="0.55000000000000004">
      <c r="B39" s="11"/>
      <c r="C39" s="12"/>
      <c r="D39" s="13"/>
      <c r="E39" s="14"/>
      <c r="F39" s="12"/>
      <c r="G39" s="13"/>
      <c r="H39" s="14"/>
    </row>
    <row r="40" spans="2:8" s="4" customFormat="1" ht="16" x14ac:dyDescent="0.55000000000000004">
      <c r="B40" s="11"/>
      <c r="C40" s="12"/>
      <c r="D40" s="13"/>
      <c r="E40" s="14"/>
      <c r="F40" s="12"/>
      <c r="G40" s="13"/>
      <c r="H40" s="14"/>
    </row>
    <row r="41" spans="2:8" s="4" customFormat="1" ht="16" x14ac:dyDescent="0.55000000000000004">
      <c r="B41" s="11"/>
      <c r="C41" s="12"/>
      <c r="D41" s="13"/>
      <c r="E41" s="14"/>
      <c r="F41" s="12"/>
      <c r="G41" s="13"/>
      <c r="H41" s="14"/>
    </row>
    <row r="42" spans="2:8" s="4" customFormat="1" ht="16" x14ac:dyDescent="0.55000000000000004">
      <c r="B42" s="11"/>
      <c r="C42" s="12"/>
      <c r="D42" s="13"/>
      <c r="E42" s="14"/>
      <c r="F42" s="12"/>
      <c r="G42" s="13"/>
      <c r="H42" s="14"/>
    </row>
    <row r="43" spans="2:8" s="4" customFormat="1" ht="16" x14ac:dyDescent="0.55000000000000004">
      <c r="B43" s="11"/>
      <c r="C43" s="12"/>
      <c r="D43" s="13"/>
      <c r="E43" s="14"/>
      <c r="F43" s="12"/>
      <c r="G43" s="13"/>
      <c r="H43" s="14"/>
    </row>
    <row r="44" spans="2:8" s="4" customFormat="1" ht="16" x14ac:dyDescent="0.55000000000000004">
      <c r="B44" s="11"/>
      <c r="C44" s="12"/>
      <c r="D44" s="13"/>
      <c r="E44" s="14"/>
      <c r="F44" s="12"/>
      <c r="G44" s="13"/>
      <c r="H44" s="14"/>
    </row>
    <row r="45" spans="2:8" s="4" customFormat="1" ht="16" x14ac:dyDescent="0.55000000000000004">
      <c r="B45" s="11"/>
      <c r="C45" s="12"/>
      <c r="D45" s="13"/>
      <c r="E45" s="14"/>
      <c r="F45" s="12"/>
      <c r="G45" s="13"/>
      <c r="H45" s="14"/>
    </row>
    <row r="46" spans="2:8" s="4" customFormat="1" ht="16" x14ac:dyDescent="0.55000000000000004">
      <c r="B46" s="11"/>
      <c r="C46" s="12"/>
      <c r="D46" s="13"/>
      <c r="E46" s="14"/>
      <c r="F46" s="12"/>
      <c r="G46" s="13"/>
      <c r="H46" s="14"/>
    </row>
    <row r="47" spans="2:8" s="4" customFormat="1" ht="16" x14ac:dyDescent="0.55000000000000004">
      <c r="B47" s="11"/>
      <c r="C47" s="12"/>
      <c r="D47" s="13"/>
      <c r="E47" s="14"/>
      <c r="F47" s="12"/>
      <c r="G47" s="13"/>
      <c r="H47" s="14"/>
    </row>
    <row r="48" spans="2:8" s="4" customFormat="1" ht="16" x14ac:dyDescent="0.55000000000000004">
      <c r="B48" s="11"/>
      <c r="C48" s="12"/>
      <c r="D48" s="13"/>
      <c r="E48" s="14"/>
      <c r="F48" s="12"/>
      <c r="G48" s="13"/>
      <c r="H48" s="14"/>
    </row>
    <row r="49" spans="2:8" s="4" customFormat="1" ht="16" x14ac:dyDescent="0.55000000000000004">
      <c r="B49" s="11"/>
      <c r="C49" s="12"/>
      <c r="D49" s="13"/>
      <c r="E49" s="14"/>
      <c r="F49" s="12"/>
      <c r="G49" s="13"/>
      <c r="H49" s="14"/>
    </row>
    <row r="50" spans="2:8" s="4" customFormat="1" ht="16" x14ac:dyDescent="0.55000000000000004">
      <c r="B50" s="11"/>
      <c r="C50" s="12"/>
      <c r="D50" s="13"/>
      <c r="E50" s="14"/>
      <c r="F50" s="12"/>
      <c r="G50" s="13"/>
      <c r="H50" s="14"/>
    </row>
    <row r="51" spans="2:8" s="4" customFormat="1" ht="16" x14ac:dyDescent="0.55000000000000004">
      <c r="B51" s="11"/>
      <c r="C51" s="12"/>
      <c r="D51" s="13"/>
      <c r="E51" s="14"/>
      <c r="F51" s="12"/>
      <c r="G51" s="13"/>
      <c r="H51" s="14"/>
    </row>
    <row r="52" spans="2:8" s="4" customFormat="1" ht="16" x14ac:dyDescent="0.55000000000000004">
      <c r="B52" s="11"/>
      <c r="C52" s="12"/>
      <c r="D52" s="13"/>
      <c r="E52" s="14"/>
      <c r="F52" s="12"/>
      <c r="G52" s="13"/>
      <c r="H52" s="14"/>
    </row>
    <row r="53" spans="2:8" s="4" customFormat="1" thickBot="1" x14ac:dyDescent="0.6">
      <c r="B53" s="15"/>
      <c r="C53" s="16"/>
      <c r="D53" s="17"/>
      <c r="E53" s="18"/>
      <c r="F53" s="16"/>
      <c r="G53" s="17"/>
      <c r="H53" s="18"/>
    </row>
    <row r="54" spans="2:8" s="4" customFormat="1" ht="16" x14ac:dyDescent="0.55000000000000004">
      <c r="B54" s="19"/>
      <c r="C54" s="20"/>
      <c r="D54" s="21"/>
      <c r="E54" s="22"/>
      <c r="F54" s="20"/>
      <c r="G54" s="21"/>
      <c r="H54" s="22"/>
    </row>
    <row r="55" spans="2:8" s="4" customFormat="1" ht="16" x14ac:dyDescent="0.55000000000000004">
      <c r="B55" s="11"/>
      <c r="C55" s="23"/>
      <c r="D55" s="13"/>
      <c r="E55" s="14"/>
      <c r="F55" s="23"/>
      <c r="G55" s="13"/>
      <c r="H55" s="14"/>
    </row>
    <row r="56" spans="2:8" s="4" customFormat="1" thickBot="1" x14ac:dyDescent="0.6">
      <c r="B56" s="15"/>
      <c r="C56" s="24"/>
      <c r="D56" s="17"/>
      <c r="E56" s="18"/>
      <c r="F56" s="24"/>
      <c r="G56" s="17"/>
      <c r="H56" s="18"/>
    </row>
    <row r="57" spans="2:8" s="4" customFormat="1" ht="16" x14ac:dyDescent="0.55000000000000004"/>
    <row r="58" spans="2:8" s="4" customFormat="1" ht="16" x14ac:dyDescent="0.55000000000000004">
      <c r="C58" s="25"/>
    </row>
    <row r="59" spans="2:8" s="4" customFormat="1" ht="16" x14ac:dyDescent="0.55000000000000004">
      <c r="C59" s="2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B1CDAE-5F33-41BA-B2A2-DDE1A9C92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9BF318-CCB5-4165-AF28-5A620A9240E0}">
  <ds:schemaRefs>
    <ds:schemaRef ds:uri="http://www.w3.org/XML/1998/namespace"/>
    <ds:schemaRef ds:uri="http://purl.org/dc/elements/1.1/"/>
    <ds:schemaRef ds:uri="http://purl.org/dc/dcmitype/"/>
    <ds:schemaRef ds:uri="af3e4f3c-1c70-42cc-affb-dd1b03aa5b0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c5e2a820-8c34-4021-9034-3e650f6ec0c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E5556E-AED0-408A-A071-09449D62C9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2018-05-23T12:09:26Z</cp:lastPrinted>
  <dcterms:created xsi:type="dcterms:W3CDTF">2005-02-23T08:08:06Z</dcterms:created>
  <dcterms:modified xsi:type="dcterms:W3CDTF">2022-10-13T07:42:17Z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