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grenner\OneDrive - Tirol Werbung\"/>
    </mc:Choice>
  </mc:AlternateContent>
  <xr:revisionPtr revIDLastSave="92" documentId="13_ncr:1_{9F39649E-39DA-40C0-8B3F-4918E76440A3}" xr6:coauthVersionLast="45" xr6:coauthVersionMax="45" xr10:uidLastSave="{3F14C153-E419-490C-B02B-D3957BBBE067}"/>
  <bookViews>
    <workbookView xWindow="30612" yWindow="-108" windowWidth="30936" windowHeight="16896" xr2:uid="{00000000-000D-0000-FFFF-FFFF00000000}"/>
  </bookViews>
  <sheets>
    <sheet name="Herkunftsmärkte" sheetId="1" r:id="rId1"/>
    <sheet name="Tabelle2" sheetId="2" r:id="rId2"/>
    <sheet name="Tabelle3" sheetId="3" r:id="rId3"/>
  </sheets>
  <definedNames>
    <definedName name="_xlnm.Print_Area" localSheetId="0">Herkunftsmärkte!$B$1:$H$67</definedName>
    <definedName name="OLE_LINK1" localSheetId="0">Herkunftsmärkte!#REF!</definedName>
    <definedName name="OLE_LINK8" localSheetId="0">Herkunftsmärkte!#REF!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2" i="1" l="1"/>
  <c r="N64" i="1"/>
  <c r="L62" i="1"/>
  <c r="L64" i="1"/>
  <c r="M64" i="1"/>
  <c r="K64" i="1"/>
  <c r="K62" i="1"/>
  <c r="H64" i="1"/>
  <c r="E64" i="1"/>
  <c r="E63" i="1"/>
  <c r="H62" i="1"/>
  <c r="E62" i="1"/>
  <c r="G64" i="1"/>
  <c r="F64" i="1"/>
  <c r="F62" i="1"/>
  <c r="D64" i="1"/>
  <c r="C64" i="1"/>
  <c r="M62" i="1"/>
  <c r="D62" i="1"/>
  <c r="G62" i="1"/>
  <c r="C62" i="1"/>
</calcChain>
</file>

<file path=xl/sharedStrings.xml><?xml version="1.0" encoding="utf-8"?>
<sst xmlns="http://schemas.openxmlformats.org/spreadsheetml/2006/main" count="86" uniqueCount="70">
  <si>
    <t>ANKÜNFTE UND ÜBERNACHTUNGEN NACH HERKUNFTSLÄNDER</t>
  </si>
  <si>
    <t>Herkunftsland</t>
  </si>
  <si>
    <t>Ankünfte</t>
  </si>
  <si>
    <t>Veränderung gegenüber dem Vorjahr</t>
  </si>
  <si>
    <t>Übernachtungen</t>
  </si>
  <si>
    <t>absolut</t>
  </si>
  <si>
    <t>in %</t>
  </si>
  <si>
    <t>Aufbereitet: Tirol Werbung</t>
  </si>
  <si>
    <t>Quelle: Amt der Tiroler Landesregierung, Sg. Landesstatistik und tiris</t>
  </si>
  <si>
    <t>Vereinigte Arabische Emirate</t>
  </si>
  <si>
    <t>Deutschland</t>
  </si>
  <si>
    <t>Niederlande</t>
  </si>
  <si>
    <t>Belgien</t>
  </si>
  <si>
    <t>Vereinigtes Königreich</t>
  </si>
  <si>
    <t>Polen</t>
  </si>
  <si>
    <t>Tschechische Republik</t>
  </si>
  <si>
    <t>Dänemark</t>
  </si>
  <si>
    <t>Rumänien</t>
  </si>
  <si>
    <t>Ukraine</t>
  </si>
  <si>
    <t>Italien</t>
  </si>
  <si>
    <t>Israel</t>
  </si>
  <si>
    <t>Schweden</t>
  </si>
  <si>
    <t>USA</t>
  </si>
  <si>
    <t>Luxemburg</t>
  </si>
  <si>
    <t>Ungarn</t>
  </si>
  <si>
    <t>Litauen</t>
  </si>
  <si>
    <t>Übriges Ausland</t>
  </si>
  <si>
    <t>Finnland</t>
  </si>
  <si>
    <t>Russland</t>
  </si>
  <si>
    <t>Kroatien</t>
  </si>
  <si>
    <t>Slowenien</t>
  </si>
  <si>
    <t>Spanien</t>
  </si>
  <si>
    <t>Estland</t>
  </si>
  <si>
    <t>Ehem. Jugoslawien</t>
  </si>
  <si>
    <t>Lettland</t>
  </si>
  <si>
    <t>Island</t>
  </si>
  <si>
    <t>Bulgarien</t>
  </si>
  <si>
    <t>Norwegen</t>
  </si>
  <si>
    <t>Australien</t>
  </si>
  <si>
    <t>Griechenland</t>
  </si>
  <si>
    <t>Portugal</t>
  </si>
  <si>
    <t>Türkei</t>
  </si>
  <si>
    <t>Kanada</t>
  </si>
  <si>
    <t>Südostasien</t>
  </si>
  <si>
    <t>Brasilien</t>
  </si>
  <si>
    <t>Übriges Afrika</t>
  </si>
  <si>
    <t>Japan</t>
  </si>
  <si>
    <t>Zypern</t>
  </si>
  <si>
    <t>China</t>
  </si>
  <si>
    <t>Übriges Asien</t>
  </si>
  <si>
    <t>Malta</t>
  </si>
  <si>
    <t>Südafrika</t>
  </si>
  <si>
    <t>Neuseeland</t>
  </si>
  <si>
    <t>Südkorea</t>
  </si>
  <si>
    <t>Indien</t>
  </si>
  <si>
    <t>Taiwan</t>
  </si>
  <si>
    <t>Veränderung gegenüber 2019 (AK)</t>
  </si>
  <si>
    <t>Veränderung gegenüber 2019 (ÜN)</t>
  </si>
  <si>
    <t>Schweiz u. Liechtenstein</t>
  </si>
  <si>
    <t>Frankreich u. Monaco</t>
  </si>
  <si>
    <t>Slowakische Republik</t>
  </si>
  <si>
    <t>Saudi Arabien</t>
  </si>
  <si>
    <t>Zentral- und Südamerika</t>
  </si>
  <si>
    <t>Irland</t>
  </si>
  <si>
    <t>Arabische Länder in Asien</t>
  </si>
  <si>
    <t>Übrige GUS</t>
  </si>
  <si>
    <t>Ausland gesamt</t>
  </si>
  <si>
    <t>Österreich</t>
  </si>
  <si>
    <t>Total</t>
  </si>
  <si>
    <t>Tourismusstatistik Sommer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</si>
</sst>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_ ;[Red]\-0.0\ "/>
    <numFmt numFmtId="165" formatCode="#,##0_ ;[Red]\-#,##0\ "/>
    <numFmt numFmtId="166" formatCode="0.0%"/>
  </numFmts>
  <fonts count="31" x14ac:knownFonts="1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1"/>
      <name val="Crimson Tirol Office"/>
    </font>
    <font>
      <sz val="10.5"/>
      <name val="Crimson Tirol Office"/>
    </font>
    <font>
      <sz val="11"/>
      <name val="TW Character Sans"/>
      <family val="3"/>
    </font>
    <font>
      <sz val="14"/>
      <name val="TW Character Sans"/>
      <family val="3"/>
    </font>
    <font>
      <sz val="10"/>
      <name val="Arial"/>
      <family val="2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57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28" applyNumberFormat="0" applyAlignment="0" applyProtection="0"/>
    <xf numFmtId="0" fontId="22" fillId="7" borderId="29" applyNumberFormat="0" applyAlignment="0" applyProtection="0"/>
    <xf numFmtId="0" fontId="23" fillId="7" borderId="28" applyNumberFormat="0" applyAlignment="0" applyProtection="0"/>
    <xf numFmtId="0" fontId="24" fillId="0" borderId="30" applyNumberFormat="0" applyFill="0" applyAlignment="0" applyProtection="0"/>
    <xf numFmtId="0" fontId="25" fillId="8" borderId="3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3" applyNumberFormat="0" applyFill="0" applyAlignment="0" applyProtection="0"/>
    <xf numFmtId="0" fontId="2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9" borderId="32" applyNumberFormat="0" applyFont="0" applyAlignment="0" applyProtection="0"/>
    <xf numFmtId="0" fontId="13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9" borderId="3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30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6" fillId="0" borderId="0" xfId="2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8" fillId="0" borderId="0" xfId="2" applyFont="1"/>
    <xf numFmtId="0" fontId="9" fillId="0" borderId="0" xfId="2" applyFont="1"/>
    <xf numFmtId="0" fontId="9" fillId="0" borderId="0" xfId="0" applyFont="1"/>
    <xf numFmtId="0" fontId="10" fillId="0" borderId="0" xfId="0" applyFont="1"/>
    <xf numFmtId="0" fontId="10" fillId="0" borderId="3" xfId="0" applyFont="1" applyBorder="1"/>
    <xf numFmtId="165" fontId="10" fillId="0" borderId="22" xfId="1" applyNumberFormat="1" applyFont="1" applyBorder="1"/>
    <xf numFmtId="165" fontId="10" fillId="0" borderId="4" xfId="1" applyNumberFormat="1" applyFont="1" applyBorder="1"/>
    <xf numFmtId="164" fontId="10" fillId="0" borderId="5" xfId="1" applyNumberFormat="1" applyFont="1" applyBorder="1"/>
    <xf numFmtId="0" fontId="10" fillId="0" borderId="6" xfId="0" applyFont="1" applyBorder="1"/>
    <xf numFmtId="165" fontId="10" fillId="0" borderId="23" xfId="1" applyNumberFormat="1" applyFont="1" applyBorder="1"/>
    <xf numFmtId="165" fontId="10" fillId="0" borderId="8" xfId="1" applyNumberFormat="1" applyFont="1" applyBorder="1"/>
    <xf numFmtId="164" fontId="10" fillId="0" borderId="9" xfId="1" applyNumberFormat="1" applyFont="1" applyBorder="1"/>
    <xf numFmtId="0" fontId="10" fillId="0" borderId="10" xfId="0" applyFont="1" applyBorder="1"/>
    <xf numFmtId="165" fontId="10" fillId="0" borderId="24" xfId="1" applyNumberFormat="1" applyFont="1" applyBorder="1"/>
    <xf numFmtId="165" fontId="10" fillId="0" borderId="12" xfId="1" applyNumberFormat="1" applyFont="1" applyBorder="1"/>
    <xf numFmtId="164" fontId="10" fillId="0" borderId="13" xfId="1" applyNumberFormat="1" applyFont="1" applyBorder="1"/>
    <xf numFmtId="0" fontId="10" fillId="0" borderId="17" xfId="0" applyFont="1" applyBorder="1"/>
    <xf numFmtId="165" fontId="10" fillId="0" borderId="18" xfId="1" applyNumberFormat="1" applyFont="1" applyBorder="1"/>
    <xf numFmtId="165" fontId="10" fillId="0" borderId="19" xfId="1" applyNumberFormat="1" applyFont="1" applyBorder="1"/>
    <xf numFmtId="164" fontId="10" fillId="0" borderId="20" xfId="1" applyNumberFormat="1" applyFont="1" applyBorder="1"/>
    <xf numFmtId="165" fontId="10" fillId="0" borderId="7" xfId="1" applyNumberFormat="1" applyFont="1" applyBorder="1"/>
    <xf numFmtId="165" fontId="10" fillId="0" borderId="11" xfId="1" applyNumberFormat="1" applyFont="1" applyBorder="1"/>
    <xf numFmtId="3" fontId="10" fillId="0" borderId="0" xfId="0" applyNumberFormat="1" applyFont="1"/>
    <xf numFmtId="0" fontId="11" fillId="0" borderId="0" xfId="2" applyFont="1"/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2" fillId="0" borderId="0" xfId="2" applyFont="1"/>
    <xf numFmtId="165" fontId="10" fillId="0" borderId="36" xfId="1" applyNumberFormat="1" applyFont="1" applyBorder="1"/>
    <xf numFmtId="165" fontId="10" fillId="0" borderId="35" xfId="1" applyNumberFormat="1" applyFont="1" applyBorder="1"/>
    <xf numFmtId="164" fontId="10" fillId="0" borderId="34" xfId="1" applyNumberFormat="1" applyFont="1" applyBorder="1"/>
    <xf numFmtId="0" fontId="10" fillId="2" borderId="12" xfId="2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"/>
    </xf>
    <xf numFmtId="165" fontId="10" fillId="0" borderId="36" xfId="1" applyNumberFormat="1" applyFont="1" applyBorder="1" applyAlignment="1">
      <alignment horizontal="right"/>
    </xf>
    <xf numFmtId="165" fontId="10" fillId="0" borderId="19" xfId="1" applyNumberFormat="1" applyFont="1" applyBorder="1" applyAlignment="1">
      <alignment horizontal="right"/>
    </xf>
    <xf numFmtId="165" fontId="10" fillId="0" borderId="23" xfId="1" applyNumberFormat="1" applyFont="1" applyBorder="1" applyAlignment="1">
      <alignment horizontal="right"/>
    </xf>
    <xf numFmtId="165" fontId="10" fillId="0" borderId="8" xfId="1" applyNumberFormat="1" applyFont="1" applyBorder="1" applyAlignment="1">
      <alignment horizontal="right"/>
    </xf>
    <xf numFmtId="0" fontId="10" fillId="2" borderId="24" xfId="2" applyFont="1" applyFill="1" applyBorder="1" applyAlignment="1">
      <alignment horizontal="center"/>
    </xf>
    <xf numFmtId="166" fontId="10" fillId="0" borderId="20" xfId="90" applyNumberFormat="1" applyFont="1" applyBorder="1"/>
    <xf numFmtId="166" fontId="10" fillId="0" borderId="20" xfId="90" applyNumberFormat="1" applyFont="1" applyBorder="1" applyAlignment="1">
      <alignment horizontal="right"/>
    </xf>
    <xf numFmtId="0" fontId="10" fillId="0" borderId="39" xfId="0" applyFont="1" applyBorder="1"/>
    <xf numFmtId="165" fontId="10" fillId="0" borderId="40" xfId="1" applyNumberFormat="1" applyFont="1" applyBorder="1"/>
    <xf numFmtId="165" fontId="10" fillId="0" borderId="1" xfId="1" applyNumberFormat="1" applyFont="1" applyBorder="1"/>
    <xf numFmtId="164" fontId="10" fillId="0" borderId="2" xfId="1" applyNumberFormat="1" applyFont="1" applyBorder="1"/>
    <xf numFmtId="166" fontId="10" fillId="0" borderId="41" xfId="90" applyNumberFormat="1" applyFont="1" applyBorder="1"/>
    <xf numFmtId="166" fontId="10" fillId="0" borderId="34" xfId="90" applyNumberFormat="1" applyFont="1" applyBorder="1" applyAlignment="1">
      <alignment horizontal="right"/>
    </xf>
    <xf numFmtId="0" fontId="10" fillId="2" borderId="22" xfId="2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10" fillId="2" borderId="14" xfId="2" applyFont="1" applyFill="1" applyBorder="1" applyAlignment="1">
      <alignment horizontal="center"/>
    </xf>
    <xf numFmtId="0" fontId="10" fillId="2" borderId="38" xfId="2" applyFont="1" applyFill="1" applyBorder="1" applyAlignment="1">
      <alignment horizontal="center"/>
    </xf>
    <xf numFmtId="0" fontId="10" fillId="2" borderId="15" xfId="2" applyFont="1" applyFill="1" applyBorder="1" applyAlignment="1">
      <alignment horizontal="center"/>
    </xf>
    <xf numFmtId="0" fontId="10" fillId="2" borderId="37" xfId="2" applyFont="1" applyFill="1" applyBorder="1" applyAlignment="1">
      <alignment horizontal="center"/>
    </xf>
    <xf numFmtId="0" fontId="10" fillId="2" borderId="16" xfId="2" applyFont="1" applyFill="1" applyBorder="1" applyAlignment="1">
      <alignment horizontal="center"/>
    </xf>
    <xf numFmtId="0" fontId="10" fillId="2" borderId="21" xfId="2" applyFont="1" applyFill="1" applyBorder="1" applyAlignment="1">
      <alignment horizontal="center"/>
    </xf>
    <xf numFmtId="166" fontId="10" fillId="0" borderId="9" xfId="90" applyNumberFormat="1" applyFont="1" applyBorder="1" applyAlignment="1">
      <alignment horizontal="right"/>
    </xf>
    <xf numFmtId="166" fontId="10" fillId="0" borderId="5" xfId="90" applyNumberFormat="1" applyFont="1" applyBorder="1"/>
    <xf numFmtId="166" fontId="10" fillId="0" borderId="13" xfId="90" applyNumberFormat="1" applyFont="1" applyBorder="1"/>
    <xf numFmtId="0" fontId="10" fillId="0" borderId="42" xfId="0" applyFont="1" applyBorder="1"/>
    <xf numFmtId="166" fontId="10" fillId="0" borderId="43" xfId="90" applyNumberFormat="1" applyFont="1" applyBorder="1"/>
    <xf numFmtId="166" fontId="10" fillId="0" borderId="9" xfId="90" applyNumberFormat="1" applyFont="1" applyBorder="1"/>
  </cellXfs>
  <cellStyles count="91">
    <cellStyle name="20 % - Akzent1" xfId="20" builtinId="30" customBuiltin="1"/>
    <cellStyle name="20 % - Akzent1 2" xfId="51" xr:uid="{18730DDC-C2F0-4061-8566-522DD32D3443}"/>
    <cellStyle name="20 % - Akzent1 3" xfId="72" xr:uid="{2CDF4B05-3D8C-4DB3-BC2F-841761F685FE}"/>
    <cellStyle name="20 % - Akzent2" xfId="24" builtinId="34" customBuiltin="1"/>
    <cellStyle name="20 % - Akzent2 2" xfId="54" xr:uid="{52F6E2CE-7CCA-4CC8-A69D-85D085A61581}"/>
    <cellStyle name="20 % - Akzent2 3" xfId="75" xr:uid="{BC954822-8DC4-4396-A915-B9A54C381BAA}"/>
    <cellStyle name="20 % - Akzent3" xfId="28" builtinId="38" customBuiltin="1"/>
    <cellStyle name="20 % - Akzent3 2" xfId="57" xr:uid="{93D051C8-39E0-4E85-875F-5E583D8618C3}"/>
    <cellStyle name="20 % - Akzent3 3" xfId="78" xr:uid="{54F88F5E-F9AF-470F-B5E6-92B109057A3A}"/>
    <cellStyle name="20 % - Akzent4" xfId="32" builtinId="42" customBuiltin="1"/>
    <cellStyle name="20 % - Akzent4 2" xfId="60" xr:uid="{70F6BD34-F3CD-4B73-ABD4-94F6ED4E94A9}"/>
    <cellStyle name="20 % - Akzent4 3" xfId="81" xr:uid="{E6F8950E-B7A6-471C-BC2C-5F972C0C3B07}"/>
    <cellStyle name="20 % - Akzent5" xfId="36" builtinId="46" customBuiltin="1"/>
    <cellStyle name="20 % - Akzent5 2" xfId="63" xr:uid="{51801E44-7D45-46A2-9F89-D308EECEA1F7}"/>
    <cellStyle name="20 % - Akzent5 3" xfId="84" xr:uid="{F822A705-5784-4497-B7F6-71F3E9FD9159}"/>
    <cellStyle name="20 % - Akzent6" xfId="40" builtinId="50" customBuiltin="1"/>
    <cellStyle name="20 % - Akzent6 2" xfId="66" xr:uid="{A7DE257E-AABD-405E-94BC-92BA02B12546}"/>
    <cellStyle name="20 % - Akzent6 3" xfId="87" xr:uid="{B528C391-8240-4FE5-A47F-29F344388297}"/>
    <cellStyle name="40 % - Akzent1" xfId="21" builtinId="31" customBuiltin="1"/>
    <cellStyle name="40 % - Akzent1 2" xfId="52" xr:uid="{58CDA34D-58E3-4A8C-8C40-9CD227AEB7AA}"/>
    <cellStyle name="40 % - Akzent1 3" xfId="73" xr:uid="{78030B73-F98A-46AD-A22F-F5D0C9E0104C}"/>
    <cellStyle name="40 % - Akzent2" xfId="25" builtinId="35" customBuiltin="1"/>
    <cellStyle name="40 % - Akzent2 2" xfId="55" xr:uid="{1A89B73E-07B8-48C0-8E8E-E444844AD8BF}"/>
    <cellStyle name="40 % - Akzent2 3" xfId="76" xr:uid="{6577FDC4-6D2F-4C13-B808-43244717C7FB}"/>
    <cellStyle name="40 % - Akzent3" xfId="29" builtinId="39" customBuiltin="1"/>
    <cellStyle name="40 % - Akzent3 2" xfId="58" xr:uid="{4989648A-9F27-4459-9136-CEED3F40FB32}"/>
    <cellStyle name="40 % - Akzent3 3" xfId="79" xr:uid="{15BF08A2-B28E-4B85-A8BB-76DAFEA2C987}"/>
    <cellStyle name="40 % - Akzent4" xfId="33" builtinId="43" customBuiltin="1"/>
    <cellStyle name="40 % - Akzent4 2" xfId="61" xr:uid="{6E0990BD-5103-4A3F-98DA-4D069DE16687}"/>
    <cellStyle name="40 % - Akzent4 3" xfId="82" xr:uid="{69E8ACE4-0813-4F21-94DF-13242BDB16E0}"/>
    <cellStyle name="40 % - Akzent5" xfId="37" builtinId="47" customBuiltin="1"/>
    <cellStyle name="40 % - Akzent5 2" xfId="64" xr:uid="{F1475E20-8069-4C12-B2A5-6ECA8DB388F6}"/>
    <cellStyle name="40 % - Akzent5 3" xfId="85" xr:uid="{46AC3276-DF35-43E4-B934-A5B7ADAD50C1}"/>
    <cellStyle name="40 % - Akzent6" xfId="41" builtinId="51" customBuiltin="1"/>
    <cellStyle name="40 % - Akzent6 2" xfId="67" xr:uid="{8AD38CE9-BEB2-451B-A3D6-BD7AFAE1EF02}"/>
    <cellStyle name="40 % - Akzent6 3" xfId="88" xr:uid="{A9EE623E-FC6A-413E-89CE-9A2F38C55743}"/>
    <cellStyle name="60 % - Akzent1" xfId="22" builtinId="32" customBuiltin="1"/>
    <cellStyle name="60 % - Akzent1 2" xfId="53" xr:uid="{D13C3EB0-5AA5-44A3-B6CE-FCB6C260CEB6}"/>
    <cellStyle name="60 % - Akzent1 3" xfId="74" xr:uid="{8D81BE19-8E9B-4DE1-8328-6C024A4CD78B}"/>
    <cellStyle name="60 % - Akzent2" xfId="26" builtinId="36" customBuiltin="1"/>
    <cellStyle name="60 % - Akzent2 2" xfId="56" xr:uid="{B6013E54-435A-4EF0-98A2-316D176661DE}"/>
    <cellStyle name="60 % - Akzent2 3" xfId="77" xr:uid="{7F27BF11-CBA9-47FB-92F4-CD9C3563FC05}"/>
    <cellStyle name="60 % - Akzent3" xfId="30" builtinId="40" customBuiltin="1"/>
    <cellStyle name="60 % - Akzent3 2" xfId="59" xr:uid="{9FB66D11-D358-4442-9862-882B17E0174C}"/>
    <cellStyle name="60 % - Akzent3 3" xfId="80" xr:uid="{1FA7B60B-A465-4402-9FFC-530B34CBC315}"/>
    <cellStyle name="60 % - Akzent4" xfId="34" builtinId="44" customBuiltin="1"/>
    <cellStyle name="60 % - Akzent4 2" xfId="62" xr:uid="{E2CD8BC9-EB2D-4DBA-B21F-2C9EB3601406}"/>
    <cellStyle name="60 % - Akzent4 3" xfId="83" xr:uid="{3E21D2A4-8846-49AB-9BD7-1653A2FF3E83}"/>
    <cellStyle name="60 % - Akzent5" xfId="38" builtinId="48" customBuiltin="1"/>
    <cellStyle name="60 % - Akzent5 2" xfId="65" xr:uid="{F7D4ADCF-A8A8-4EFA-91CB-16BE74EE7874}"/>
    <cellStyle name="60 % - Akzent5 3" xfId="86" xr:uid="{D103D737-E414-4E26-88E6-E02CA8F6B088}"/>
    <cellStyle name="60 % - Akzent6" xfId="42" builtinId="52" customBuiltin="1"/>
    <cellStyle name="60 % - Akzent6 2" xfId="68" xr:uid="{19F0563E-C49F-44CA-9221-E5A99D314537}"/>
    <cellStyle name="60 % - Akzent6 3" xfId="89" xr:uid="{6BA243AD-7937-467E-BC6A-EFA1583DF340}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8" builtinId="25" customBuiltin="1"/>
    <cellStyle name="Erklärender Text" xfId="17" builtinId="53" customBuiltin="1"/>
    <cellStyle name="Gut" xfId="8" builtinId="26" customBuiltin="1"/>
    <cellStyle name="Komma" xfId="1" builtinId="3"/>
    <cellStyle name="Komma 2" xfId="47" xr:uid="{C4918F71-67AB-405A-ACBA-DBDA9381AA21}"/>
    <cellStyle name="Komma 3" xfId="70" xr:uid="{0D3820F6-CC46-498E-9F8B-BE79CC34E5C5}"/>
    <cellStyle name="Neutral" xfId="10" builtinId="28" customBuiltin="1"/>
    <cellStyle name="Notiz 2" xfId="45" xr:uid="{B12F1B81-0746-44AF-AFA8-E042E0CF4063}"/>
    <cellStyle name="Notiz 3" xfId="50" xr:uid="{F7E287F1-C900-4695-B36B-E32302DAF16C}"/>
    <cellStyle name="Notiz 4" xfId="71" xr:uid="{384A34BD-9846-4283-87EF-5113FAC7FBD0}"/>
    <cellStyle name="Prozent" xfId="90" builtinId="5"/>
    <cellStyle name="Prozent 2" xfId="44" xr:uid="{FC7D62D0-C8E0-445C-9D45-72A7928FE5EA}"/>
    <cellStyle name="Schlecht" xfId="9" builtinId="27" customBuiltin="1"/>
    <cellStyle name="Standard" xfId="0" builtinId="0"/>
    <cellStyle name="Standard 2" xfId="43" xr:uid="{1DAC4742-DAAD-44BB-AAD6-97FDCE3AA04D}"/>
    <cellStyle name="Standard 3" xfId="46" xr:uid="{F951D618-A5E2-44C7-AAF8-2F4989E09814}"/>
    <cellStyle name="Standard 3 2" xfId="48" xr:uid="{86931399-28C3-471F-9902-7DF5E4C9DF2F}"/>
    <cellStyle name="Standard 4" xfId="49" xr:uid="{11BFBA89-D27C-4F86-B1B6-6DD70DBB5F45}"/>
    <cellStyle name="Standard 5" xfId="69" xr:uid="{7E250B14-4C8A-4321-A0CA-807067C4C215}"/>
    <cellStyle name="Standard_Tabelle1" xfId="2" xr:uid="{00000000-0005-0000-0000-000002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4"/>
  <sheetViews>
    <sheetView tabSelected="1" zoomScale="85" zoomScaleNormal="85" workbookViewId="0">
      <selection activeCell="I68" sqref="I68"/>
    </sheetView>
  </sheetViews>
  <sheetFormatPr baseColWidth="10" defaultColWidth="11.44140625" defaultRowHeight="13.8" x14ac:dyDescent="0.25"/>
  <cols>
    <col min="1" max="1" width="2.5546875" style="8" customWidth="1"/>
    <col min="2" max="2" width="25.5546875" style="8" customWidth="1"/>
    <col min="3" max="3" width="12.5546875" style="8" customWidth="1"/>
    <col min="4" max="4" width="16.109375" style="8" customWidth="1"/>
    <col min="5" max="5" width="14.6640625" style="8" customWidth="1"/>
    <col min="6" max="6" width="17" style="8" customWidth="1"/>
    <col min="7" max="7" width="15.33203125" style="8" customWidth="1"/>
    <col min="8" max="8" width="15.6640625" style="8" customWidth="1"/>
    <col min="9" max="10" width="11.44140625" style="8"/>
    <col min="11" max="14" width="15.6640625" style="8" customWidth="1"/>
    <col min="15" max="16384" width="11.44140625" style="8"/>
  </cols>
  <sheetData>
    <row r="1" spans="2:14" ht="19.2" x14ac:dyDescent="0.45">
      <c r="B1" s="32" t="s">
        <v>69</v>
      </c>
      <c r="C1" s="29"/>
      <c r="D1" s="29"/>
      <c r="E1" s="29"/>
      <c r="F1" s="29"/>
      <c r="G1" s="7"/>
      <c r="H1" s="7"/>
    </row>
    <row r="2" spans="2:14" ht="19.2" x14ac:dyDescent="0.45">
      <c r="B2" s="32" t="s">
        <v>0</v>
      </c>
      <c r="C2" s="29"/>
      <c r="D2" s="29"/>
      <c r="E2" s="29"/>
      <c r="F2" s="29"/>
      <c r="G2" s="7"/>
      <c r="H2" s="7"/>
    </row>
    <row r="3" spans="2:14" ht="14.4" thickBot="1" x14ac:dyDescent="0.3">
      <c r="B3" s="7"/>
      <c r="C3" s="7"/>
      <c r="D3" s="7"/>
      <c r="E3" s="7"/>
      <c r="F3" s="7"/>
      <c r="G3" s="7"/>
      <c r="H3" s="7"/>
    </row>
    <row r="4" spans="2:14" s="9" customFormat="1" x14ac:dyDescent="0.25">
      <c r="B4" s="54" t="s">
        <v>1</v>
      </c>
      <c r="C4" s="56" t="s">
        <v>2</v>
      </c>
      <c r="D4" s="53" t="s">
        <v>3</v>
      </c>
      <c r="E4" s="52"/>
      <c r="F4" s="56" t="s">
        <v>4</v>
      </c>
      <c r="G4" s="53" t="s">
        <v>3</v>
      </c>
      <c r="H4" s="52"/>
      <c r="K4" s="51" t="s">
        <v>56</v>
      </c>
      <c r="L4" s="52"/>
      <c r="M4" s="53" t="s">
        <v>57</v>
      </c>
      <c r="N4" s="52"/>
    </row>
    <row r="5" spans="2:14" s="9" customFormat="1" ht="14.4" thickBot="1" x14ac:dyDescent="0.3">
      <c r="B5" s="55"/>
      <c r="C5" s="57"/>
      <c r="D5" s="36" t="s">
        <v>5</v>
      </c>
      <c r="E5" s="37" t="s">
        <v>6</v>
      </c>
      <c r="F5" s="57"/>
      <c r="G5" s="36" t="s">
        <v>5</v>
      </c>
      <c r="H5" s="37" t="s">
        <v>6</v>
      </c>
      <c r="K5" s="42" t="s">
        <v>5</v>
      </c>
      <c r="L5" s="37" t="s">
        <v>6</v>
      </c>
      <c r="M5" s="36" t="s">
        <v>5</v>
      </c>
      <c r="N5" s="37" t="s">
        <v>6</v>
      </c>
    </row>
    <row r="6" spans="2:14" s="9" customFormat="1" x14ac:dyDescent="0.25">
      <c r="B6" s="10" t="s">
        <v>10</v>
      </c>
      <c r="C6" s="33">
        <v>3341634</v>
      </c>
      <c r="D6" s="24">
        <v>389054</v>
      </c>
      <c r="E6" s="43">
        <v>0.13176747116081527</v>
      </c>
      <c r="F6" s="38">
        <v>13219901</v>
      </c>
      <c r="G6" s="39">
        <v>753689</v>
      </c>
      <c r="H6" s="44">
        <v>6.0458541856981095E-2</v>
      </c>
      <c r="K6" s="33">
        <v>234092</v>
      </c>
      <c r="L6" s="43">
        <v>7.5330277112907892E-2</v>
      </c>
      <c r="M6" s="24">
        <v>1083023</v>
      </c>
      <c r="N6" s="44">
        <v>8.9234068266979369E-2</v>
      </c>
    </row>
    <row r="7" spans="2:14" s="9" customFormat="1" x14ac:dyDescent="0.25">
      <c r="B7" s="14" t="s">
        <v>11</v>
      </c>
      <c r="C7" s="15">
        <v>391913</v>
      </c>
      <c r="D7" s="16">
        <v>47776</v>
      </c>
      <c r="E7" s="43">
        <v>0.13882843170016593</v>
      </c>
      <c r="F7" s="40">
        <v>1711213</v>
      </c>
      <c r="G7" s="41">
        <v>181907</v>
      </c>
      <c r="H7" s="44">
        <v>0.11894741797913563</v>
      </c>
      <c r="K7" s="15">
        <v>40245</v>
      </c>
      <c r="L7" s="43">
        <v>0.11444032439687432</v>
      </c>
      <c r="M7" s="16">
        <v>121664</v>
      </c>
      <c r="N7" s="44">
        <v>7.6539949381868699E-2</v>
      </c>
    </row>
    <row r="8" spans="2:14" s="9" customFormat="1" x14ac:dyDescent="0.25">
      <c r="B8" s="14" t="s">
        <v>58</v>
      </c>
      <c r="C8" s="15">
        <v>331475</v>
      </c>
      <c r="D8" s="16">
        <v>92791</v>
      </c>
      <c r="E8" s="43">
        <v>0.38876087211543298</v>
      </c>
      <c r="F8" s="40">
        <v>1262570</v>
      </c>
      <c r="G8" s="41">
        <v>279406</v>
      </c>
      <c r="H8" s="44">
        <v>0.28419063350570201</v>
      </c>
      <c r="K8" s="15">
        <v>-32605</v>
      </c>
      <c r="L8" s="43">
        <v>-8.9554493517908146E-2</v>
      </c>
      <c r="M8" s="16">
        <v>-148779</v>
      </c>
      <c r="N8" s="44">
        <v>-0.10541616566844912</v>
      </c>
    </row>
    <row r="9" spans="2:14" s="9" customFormat="1" x14ac:dyDescent="0.25">
      <c r="B9" s="14" t="s">
        <v>12</v>
      </c>
      <c r="C9" s="15">
        <v>121157</v>
      </c>
      <c r="D9" s="16">
        <v>19321</v>
      </c>
      <c r="E9" s="43">
        <v>0.18972661927019915</v>
      </c>
      <c r="F9" s="40">
        <v>632214</v>
      </c>
      <c r="G9" s="41">
        <v>79221</v>
      </c>
      <c r="H9" s="44">
        <v>0.14325859459342161</v>
      </c>
      <c r="K9" s="15">
        <v>5047</v>
      </c>
      <c r="L9" s="43">
        <v>4.3467401601929204E-2</v>
      </c>
      <c r="M9" s="16">
        <v>12540</v>
      </c>
      <c r="N9" s="44">
        <v>2.0236446905953775E-2</v>
      </c>
    </row>
    <row r="10" spans="2:14" s="9" customFormat="1" x14ac:dyDescent="0.25">
      <c r="B10" s="14" t="s">
        <v>19</v>
      </c>
      <c r="C10" s="15">
        <v>181230</v>
      </c>
      <c r="D10" s="16">
        <v>76284</v>
      </c>
      <c r="E10" s="43">
        <v>0.72688811388714192</v>
      </c>
      <c r="F10" s="40">
        <v>614891</v>
      </c>
      <c r="G10" s="41">
        <v>228019</v>
      </c>
      <c r="H10" s="44">
        <v>0.58939132322835464</v>
      </c>
      <c r="K10" s="15">
        <v>-19545</v>
      </c>
      <c r="L10" s="43">
        <v>-9.7347777362719462E-2</v>
      </c>
      <c r="M10" s="16">
        <v>-75165</v>
      </c>
      <c r="N10" s="44">
        <v>-0.10892594224236873</v>
      </c>
    </row>
    <row r="11" spans="2:14" s="9" customFormat="1" x14ac:dyDescent="0.25">
      <c r="B11" s="14" t="s">
        <v>59</v>
      </c>
      <c r="C11" s="15">
        <v>87836</v>
      </c>
      <c r="D11" s="16">
        <v>37613</v>
      </c>
      <c r="E11" s="43">
        <v>0.74891981761344406</v>
      </c>
      <c r="F11" s="40">
        <v>337697</v>
      </c>
      <c r="G11" s="41">
        <v>121875</v>
      </c>
      <c r="H11" s="44">
        <v>0.56470146694961587</v>
      </c>
      <c r="K11" s="15">
        <v>-26493</v>
      </c>
      <c r="L11" s="43">
        <v>-0.23172598378364195</v>
      </c>
      <c r="M11" s="16">
        <v>-116613</v>
      </c>
      <c r="N11" s="44">
        <v>-0.25668156104862316</v>
      </c>
    </row>
    <row r="12" spans="2:14" s="9" customFormat="1" x14ac:dyDescent="0.25">
      <c r="B12" s="14" t="s">
        <v>13</v>
      </c>
      <c r="C12" s="15">
        <v>68258</v>
      </c>
      <c r="D12" s="16">
        <v>61625</v>
      </c>
      <c r="E12" s="43">
        <v>9.2906678727574246</v>
      </c>
      <c r="F12" s="40">
        <v>289586</v>
      </c>
      <c r="G12" s="41">
        <v>261520</v>
      </c>
      <c r="H12" s="44">
        <v>9.3180360578636066</v>
      </c>
      <c r="K12" s="15">
        <v>-25062</v>
      </c>
      <c r="L12" s="43">
        <v>-0.26855979425632232</v>
      </c>
      <c r="M12" s="16">
        <v>-134029</v>
      </c>
      <c r="N12" s="43">
        <v>-0.31639342327349124</v>
      </c>
    </row>
    <row r="13" spans="2:14" s="9" customFormat="1" x14ac:dyDescent="0.25">
      <c r="B13" s="14" t="s">
        <v>15</v>
      </c>
      <c r="C13" s="15">
        <v>79673</v>
      </c>
      <c r="D13" s="16">
        <v>12869</v>
      </c>
      <c r="E13" s="43">
        <v>0.1926381653793186</v>
      </c>
      <c r="F13" s="40">
        <v>272313</v>
      </c>
      <c r="G13" s="41">
        <v>20978</v>
      </c>
      <c r="H13" s="44">
        <v>8.3466290011339442E-2</v>
      </c>
      <c r="K13" s="15">
        <v>5373</v>
      </c>
      <c r="L13" s="43">
        <v>7.2314939434724085E-2</v>
      </c>
      <c r="M13" s="16">
        <v>8562</v>
      </c>
      <c r="N13" s="44">
        <v>3.2462436161379483E-2</v>
      </c>
    </row>
    <row r="14" spans="2:14" s="9" customFormat="1" x14ac:dyDescent="0.25">
      <c r="B14" s="14" t="s">
        <v>22</v>
      </c>
      <c r="C14" s="15">
        <v>71604</v>
      </c>
      <c r="D14" s="16">
        <v>57081</v>
      </c>
      <c r="E14" s="43">
        <v>3.9303862838256558</v>
      </c>
      <c r="F14" s="40">
        <v>182908</v>
      </c>
      <c r="G14" s="41">
        <v>137862</v>
      </c>
      <c r="H14" s="44">
        <v>3.0604715180038182</v>
      </c>
      <c r="K14" s="15">
        <v>-5440</v>
      </c>
      <c r="L14" s="43">
        <v>-7.0609002647837593E-2</v>
      </c>
      <c r="M14" s="16">
        <v>-7774</v>
      </c>
      <c r="N14" s="44">
        <v>-4.0769448610776055E-2</v>
      </c>
    </row>
    <row r="15" spans="2:14" s="9" customFormat="1" x14ac:dyDescent="0.25">
      <c r="B15" s="14" t="s">
        <v>16</v>
      </c>
      <c r="C15" s="15">
        <v>63798</v>
      </c>
      <c r="D15" s="16">
        <v>29596</v>
      </c>
      <c r="E15" s="43">
        <v>0.86532951289398286</v>
      </c>
      <c r="F15" s="40">
        <v>175464</v>
      </c>
      <c r="G15" s="41">
        <v>73750</v>
      </c>
      <c r="H15" s="44">
        <v>0.72507226143893666</v>
      </c>
      <c r="K15" s="15">
        <v>9366</v>
      </c>
      <c r="L15" s="43">
        <v>0.17206790123456789</v>
      </c>
      <c r="M15" s="16">
        <v>12156</v>
      </c>
      <c r="N15" s="44">
        <v>7.4436034976853555E-2</v>
      </c>
    </row>
    <row r="16" spans="2:14" s="9" customFormat="1" x14ac:dyDescent="0.25">
      <c r="B16" s="14" t="s">
        <v>14</v>
      </c>
      <c r="C16" s="15">
        <v>42255</v>
      </c>
      <c r="D16" s="16">
        <v>13103</v>
      </c>
      <c r="E16" s="44">
        <v>0.44947173435784854</v>
      </c>
      <c r="F16" s="40">
        <v>174129</v>
      </c>
      <c r="G16" s="41">
        <v>15054</v>
      </c>
      <c r="H16" s="44">
        <v>9.4634606317774636E-2</v>
      </c>
      <c r="K16" s="15">
        <v>1565</v>
      </c>
      <c r="L16" s="44">
        <v>3.8461538461538464E-2</v>
      </c>
      <c r="M16" s="16">
        <v>-18059</v>
      </c>
      <c r="N16" s="44">
        <v>-9.3965283992757095E-2</v>
      </c>
    </row>
    <row r="17" spans="2:14" s="9" customFormat="1" x14ac:dyDescent="0.25">
      <c r="B17" s="14" t="s">
        <v>20</v>
      </c>
      <c r="C17" s="15">
        <v>35085</v>
      </c>
      <c r="D17" s="16">
        <v>14212</v>
      </c>
      <c r="E17" s="43">
        <v>0.68087960523163893</v>
      </c>
      <c r="F17" s="40">
        <v>126097</v>
      </c>
      <c r="G17" s="41">
        <v>54661</v>
      </c>
      <c r="H17" s="44">
        <v>0.76517442186012652</v>
      </c>
      <c r="K17" s="15">
        <v>9872</v>
      </c>
      <c r="L17" s="43">
        <v>0.3915440447388252</v>
      </c>
      <c r="M17" s="16">
        <v>25241</v>
      </c>
      <c r="N17" s="44">
        <v>0.25026770841595941</v>
      </c>
    </row>
    <row r="18" spans="2:14" s="9" customFormat="1" x14ac:dyDescent="0.25">
      <c r="B18" s="14" t="s">
        <v>24</v>
      </c>
      <c r="C18" s="15">
        <v>30791</v>
      </c>
      <c r="D18" s="16">
        <v>9983</v>
      </c>
      <c r="E18" s="43">
        <v>0.47976739715494043</v>
      </c>
      <c r="F18" s="40">
        <v>113744</v>
      </c>
      <c r="G18" s="41">
        <v>25857</v>
      </c>
      <c r="H18" s="44">
        <v>0.29420733441805957</v>
      </c>
      <c r="K18" s="15">
        <v>-5752</v>
      </c>
      <c r="L18" s="43">
        <v>-0.15740360670990342</v>
      </c>
      <c r="M18" s="16">
        <v>-21565</v>
      </c>
      <c r="N18" s="44">
        <v>-0.15937594690670984</v>
      </c>
    </row>
    <row r="19" spans="2:14" s="9" customFormat="1" x14ac:dyDescent="0.25">
      <c r="B19" s="14" t="s">
        <v>60</v>
      </c>
      <c r="C19" s="15">
        <v>14122</v>
      </c>
      <c r="D19" s="16">
        <v>4073</v>
      </c>
      <c r="E19" s="44">
        <v>0.40531396158821775</v>
      </c>
      <c r="F19" s="40">
        <v>82403</v>
      </c>
      <c r="G19" s="41">
        <v>13735</v>
      </c>
      <c r="H19" s="44">
        <v>0.20002038795363197</v>
      </c>
      <c r="K19" s="15">
        <v>49</v>
      </c>
      <c r="L19" s="44">
        <v>3.4818446670930149E-3</v>
      </c>
      <c r="M19" s="16">
        <v>5497</v>
      </c>
      <c r="N19" s="43">
        <v>7.1476867864665949E-2</v>
      </c>
    </row>
    <row r="20" spans="2:14" s="9" customFormat="1" x14ac:dyDescent="0.25">
      <c r="B20" s="14" t="s">
        <v>23</v>
      </c>
      <c r="C20" s="15">
        <v>15763</v>
      </c>
      <c r="D20" s="16">
        <v>-294</v>
      </c>
      <c r="E20" s="43">
        <v>-1.8309771439247679E-2</v>
      </c>
      <c r="F20" s="40">
        <v>77191</v>
      </c>
      <c r="G20" s="41">
        <v>-5439</v>
      </c>
      <c r="H20" s="44">
        <v>-6.5823550768486019E-2</v>
      </c>
      <c r="K20" s="15">
        <v>399</v>
      </c>
      <c r="L20" s="43">
        <v>2.5969799531372038E-2</v>
      </c>
      <c r="M20" s="16">
        <v>1152</v>
      </c>
      <c r="N20" s="44">
        <v>1.5150120332987019E-2</v>
      </c>
    </row>
    <row r="21" spans="2:14" s="9" customFormat="1" x14ac:dyDescent="0.25">
      <c r="B21" s="14" t="s">
        <v>21</v>
      </c>
      <c r="C21" s="15">
        <v>29952</v>
      </c>
      <c r="D21" s="16">
        <v>21181</v>
      </c>
      <c r="E21" s="43">
        <v>2.4148899783377038</v>
      </c>
      <c r="F21" s="40">
        <v>76171</v>
      </c>
      <c r="G21" s="41">
        <v>46272</v>
      </c>
      <c r="H21" s="44">
        <v>1.5476102879694973</v>
      </c>
      <c r="K21" s="15">
        <v>-3913</v>
      </c>
      <c r="L21" s="43">
        <v>-0.11554702495201535</v>
      </c>
      <c r="M21" s="16">
        <v>-16926</v>
      </c>
      <c r="N21" s="44">
        <v>-0.18181036982931781</v>
      </c>
    </row>
    <row r="22" spans="2:14" s="9" customFormat="1" x14ac:dyDescent="0.25">
      <c r="B22" s="14" t="s">
        <v>31</v>
      </c>
      <c r="C22" s="15">
        <v>31089</v>
      </c>
      <c r="D22" s="16">
        <v>21404</v>
      </c>
      <c r="E22" s="43">
        <v>2.2100154878678371</v>
      </c>
      <c r="F22" s="40">
        <v>71426</v>
      </c>
      <c r="G22" s="41">
        <v>43385</v>
      </c>
      <c r="H22" s="44">
        <v>1.5471987446952677</v>
      </c>
      <c r="K22" s="15">
        <v>-13223</v>
      </c>
      <c r="L22" s="43">
        <v>-0.29840675212132156</v>
      </c>
      <c r="M22" s="16">
        <v>-26884</v>
      </c>
      <c r="N22" s="44">
        <v>-0.27346149933882619</v>
      </c>
    </row>
    <row r="23" spans="2:14" s="9" customFormat="1" x14ac:dyDescent="0.25">
      <c r="B23" s="14" t="s">
        <v>17</v>
      </c>
      <c r="C23" s="15">
        <v>14336</v>
      </c>
      <c r="D23" s="16">
        <v>5159</v>
      </c>
      <c r="E23" s="43">
        <v>0.56216628527841339</v>
      </c>
      <c r="F23" s="40">
        <v>60654</v>
      </c>
      <c r="G23" s="41">
        <v>15249</v>
      </c>
      <c r="H23" s="44">
        <v>0.33584407003633959</v>
      </c>
      <c r="K23" s="15">
        <v>107</v>
      </c>
      <c r="L23" s="43">
        <v>7.5198538196640666E-3</v>
      </c>
      <c r="M23" s="16">
        <v>6309</v>
      </c>
      <c r="N23" s="44">
        <v>0.11609163676511179</v>
      </c>
    </row>
    <row r="24" spans="2:14" s="9" customFormat="1" x14ac:dyDescent="0.25">
      <c r="B24" s="14" t="s">
        <v>9</v>
      </c>
      <c r="C24" s="15">
        <v>14431</v>
      </c>
      <c r="D24" s="16">
        <v>9454</v>
      </c>
      <c r="E24" s="43">
        <v>1.8995378742214186</v>
      </c>
      <c r="F24" s="40">
        <v>56920</v>
      </c>
      <c r="G24" s="41">
        <v>39169</v>
      </c>
      <c r="H24" s="44">
        <v>2.2065799109909299</v>
      </c>
      <c r="K24" s="15">
        <v>2582</v>
      </c>
      <c r="L24" s="43">
        <v>0.21790868427715418</v>
      </c>
      <c r="M24" s="16">
        <v>10897</v>
      </c>
      <c r="N24" s="44">
        <v>0.23677291788888163</v>
      </c>
    </row>
    <row r="25" spans="2:14" s="9" customFormat="1" x14ac:dyDescent="0.25">
      <c r="B25" s="14" t="s">
        <v>61</v>
      </c>
      <c r="C25" s="15">
        <v>16955</v>
      </c>
      <c r="D25" s="16">
        <v>12412</v>
      </c>
      <c r="E25" s="43">
        <v>2.7321153422848337</v>
      </c>
      <c r="F25" s="40">
        <v>53750</v>
      </c>
      <c r="G25" s="41">
        <v>40546</v>
      </c>
      <c r="H25" s="44">
        <v>3.0707361405634654</v>
      </c>
      <c r="K25" s="15">
        <v>-1438</v>
      </c>
      <c r="L25" s="43">
        <v>-7.8181917033654111E-2</v>
      </c>
      <c r="M25" s="16">
        <v>-5751</v>
      </c>
      <c r="N25" s="44">
        <v>-9.665383775062604E-2</v>
      </c>
    </row>
    <row r="26" spans="2:14" s="9" customFormat="1" x14ac:dyDescent="0.25">
      <c r="B26" s="14" t="s">
        <v>64</v>
      </c>
      <c r="C26" s="15">
        <v>13051</v>
      </c>
      <c r="D26" s="16">
        <v>9908</v>
      </c>
      <c r="E26" s="43">
        <v>3.1524021635380208</v>
      </c>
      <c r="F26" s="40">
        <v>47473</v>
      </c>
      <c r="G26" s="41">
        <v>35752</v>
      </c>
      <c r="H26" s="44">
        <v>3.0502516850098114</v>
      </c>
      <c r="K26" s="15">
        <v>-665</v>
      </c>
      <c r="L26" s="43">
        <v>-4.8483522892971712E-2</v>
      </c>
      <c r="M26" s="16">
        <v>-8471</v>
      </c>
      <c r="N26" s="43">
        <v>-0.15141927641927641</v>
      </c>
    </row>
    <row r="27" spans="2:14" s="9" customFormat="1" x14ac:dyDescent="0.25">
      <c r="B27" s="14" t="s">
        <v>27</v>
      </c>
      <c r="C27" s="15">
        <v>12378</v>
      </c>
      <c r="D27" s="16">
        <v>5722</v>
      </c>
      <c r="E27" s="43">
        <v>0.85967548076923073</v>
      </c>
      <c r="F27" s="40">
        <v>39943</v>
      </c>
      <c r="G27" s="41">
        <v>13318</v>
      </c>
      <c r="H27" s="44">
        <v>0.50020657276995306</v>
      </c>
      <c r="K27" s="15">
        <v>-3469</v>
      </c>
      <c r="L27" s="43">
        <v>-0.21890578658421153</v>
      </c>
      <c r="M27" s="16">
        <v>-13444</v>
      </c>
      <c r="N27" s="44">
        <v>-0.25182160451046137</v>
      </c>
    </row>
    <row r="28" spans="2:14" s="9" customFormat="1" x14ac:dyDescent="0.25">
      <c r="B28" s="14" t="s">
        <v>37</v>
      </c>
      <c r="C28" s="15">
        <v>14142</v>
      </c>
      <c r="D28" s="16">
        <v>10910</v>
      </c>
      <c r="E28" s="43">
        <v>3.3756188118811883</v>
      </c>
      <c r="F28" s="40">
        <v>36181</v>
      </c>
      <c r="G28" s="41">
        <v>21757</v>
      </c>
      <c r="H28" s="44">
        <v>1.5083887964503606</v>
      </c>
      <c r="K28" s="15">
        <v>-4281</v>
      </c>
      <c r="L28" s="43">
        <v>-0.23237257775606579</v>
      </c>
      <c r="M28" s="16">
        <v>-14014</v>
      </c>
      <c r="N28" s="44">
        <v>-0.2791911544974599</v>
      </c>
    </row>
    <row r="29" spans="2:14" s="9" customFormat="1" x14ac:dyDescent="0.25">
      <c r="B29" s="14" t="s">
        <v>30</v>
      </c>
      <c r="C29" s="15">
        <v>9081</v>
      </c>
      <c r="D29" s="16">
        <v>1968</v>
      </c>
      <c r="E29" s="43">
        <v>0.27667650780261493</v>
      </c>
      <c r="F29" s="40">
        <v>33076</v>
      </c>
      <c r="G29" s="41">
        <v>-991</v>
      </c>
      <c r="H29" s="44">
        <v>-2.9089734934100449E-2</v>
      </c>
      <c r="K29" s="15">
        <v>-419</v>
      </c>
      <c r="L29" s="43">
        <v>-4.4105263157894738E-2</v>
      </c>
      <c r="M29" s="16">
        <v>2433</v>
      </c>
      <c r="N29" s="44">
        <v>7.9398231243677189E-2</v>
      </c>
    </row>
    <row r="30" spans="2:14" s="9" customFormat="1" x14ac:dyDescent="0.25">
      <c r="B30" s="14" t="s">
        <v>26</v>
      </c>
      <c r="C30" s="15">
        <v>8968</v>
      </c>
      <c r="D30" s="16">
        <v>-303</v>
      </c>
      <c r="E30" s="43">
        <v>-3.2682558515801964E-2</v>
      </c>
      <c r="F30" s="40">
        <v>32128</v>
      </c>
      <c r="G30" s="41">
        <v>-1928</v>
      </c>
      <c r="H30" s="44">
        <v>-5.6612638007986847E-2</v>
      </c>
      <c r="K30" s="15">
        <v>-4106</v>
      </c>
      <c r="L30" s="43">
        <v>-0.31405843659170873</v>
      </c>
      <c r="M30" s="16">
        <v>-16613</v>
      </c>
      <c r="N30" s="44">
        <v>-0.34084241193245934</v>
      </c>
    </row>
    <row r="31" spans="2:14" s="9" customFormat="1" x14ac:dyDescent="0.25">
      <c r="B31" s="14" t="s">
        <v>33</v>
      </c>
      <c r="C31" s="15">
        <v>3117</v>
      </c>
      <c r="D31" s="16">
        <v>953</v>
      </c>
      <c r="E31" s="43">
        <v>0.44038817005545289</v>
      </c>
      <c r="F31" s="40">
        <v>27103</v>
      </c>
      <c r="G31" s="41">
        <v>2959</v>
      </c>
      <c r="H31" s="44">
        <v>0.12255632869449967</v>
      </c>
      <c r="K31" s="15">
        <v>148</v>
      </c>
      <c r="L31" s="43">
        <v>4.9848433816099699E-2</v>
      </c>
      <c r="M31" s="16">
        <v>12890</v>
      </c>
      <c r="N31" s="44">
        <v>0.90691620347569124</v>
      </c>
    </row>
    <row r="32" spans="2:14" s="9" customFormat="1" x14ac:dyDescent="0.25">
      <c r="B32" s="14" t="s">
        <v>29</v>
      </c>
      <c r="C32" s="15">
        <v>5110</v>
      </c>
      <c r="D32" s="16">
        <v>2040</v>
      </c>
      <c r="E32" s="43">
        <v>0.66449511400651462</v>
      </c>
      <c r="F32" s="40">
        <v>24596</v>
      </c>
      <c r="G32" s="41">
        <v>5692</v>
      </c>
      <c r="H32" s="44">
        <v>0.30110029623360135</v>
      </c>
      <c r="K32" s="15">
        <v>629</v>
      </c>
      <c r="L32" s="43">
        <v>0.1403704530238786</v>
      </c>
      <c r="M32" s="16">
        <v>10089</v>
      </c>
      <c r="N32" s="44">
        <v>0.69545736540980219</v>
      </c>
    </row>
    <row r="33" spans="2:14" s="9" customFormat="1" x14ac:dyDescent="0.25">
      <c r="B33" s="14" t="s">
        <v>62</v>
      </c>
      <c r="C33" s="15">
        <v>9664</v>
      </c>
      <c r="D33" s="16">
        <v>6262</v>
      </c>
      <c r="E33" s="43">
        <v>1.8406819517930628</v>
      </c>
      <c r="F33" s="40">
        <v>22571</v>
      </c>
      <c r="G33" s="41">
        <v>9688</v>
      </c>
      <c r="H33" s="44">
        <v>0.75199875805324845</v>
      </c>
      <c r="K33" s="15">
        <v>-4198</v>
      </c>
      <c r="L33" s="43">
        <v>-0.30284230269802337</v>
      </c>
      <c r="M33" s="16">
        <v>-1698</v>
      </c>
      <c r="N33" s="43">
        <v>-6.9965799991759031E-2</v>
      </c>
    </row>
    <row r="34" spans="2:14" s="9" customFormat="1" x14ac:dyDescent="0.25">
      <c r="B34" s="14" t="s">
        <v>63</v>
      </c>
      <c r="C34" s="15">
        <v>5260</v>
      </c>
      <c r="D34" s="16">
        <v>3502</v>
      </c>
      <c r="E34" s="43">
        <v>1.9920364050056882</v>
      </c>
      <c r="F34" s="40">
        <v>22319</v>
      </c>
      <c r="G34" s="41">
        <v>16570</v>
      </c>
      <c r="H34" s="44">
        <v>2.8822403896329796</v>
      </c>
      <c r="K34" s="15">
        <v>-1049</v>
      </c>
      <c r="L34" s="43">
        <v>-0.16627040735457282</v>
      </c>
      <c r="M34" s="16">
        <v>-8255</v>
      </c>
      <c r="N34" s="44">
        <v>-0.27000065415058544</v>
      </c>
    </row>
    <row r="35" spans="2:14" s="9" customFormat="1" x14ac:dyDescent="0.25">
      <c r="B35" s="14" t="s">
        <v>42</v>
      </c>
      <c r="C35" s="15">
        <v>8620</v>
      </c>
      <c r="D35" s="16">
        <v>6815</v>
      </c>
      <c r="E35" s="44">
        <v>3.7756232686980611</v>
      </c>
      <c r="F35" s="40">
        <v>22100</v>
      </c>
      <c r="G35" s="41">
        <v>11675</v>
      </c>
      <c r="H35" s="44">
        <v>1.119904076738609</v>
      </c>
      <c r="K35" s="15">
        <v>-4288</v>
      </c>
      <c r="L35" s="44">
        <v>-0.33219708707778123</v>
      </c>
      <c r="M35" s="16">
        <v>-8518</v>
      </c>
      <c r="N35" s="44">
        <v>-0.27820236462211773</v>
      </c>
    </row>
    <row r="36" spans="2:14" s="9" customFormat="1" x14ac:dyDescent="0.25">
      <c r="B36" s="14" t="s">
        <v>54</v>
      </c>
      <c r="C36" s="15">
        <v>11766</v>
      </c>
      <c r="D36" s="16">
        <v>10816</v>
      </c>
      <c r="E36" s="43">
        <v>11.385263157894737</v>
      </c>
      <c r="F36" s="40">
        <v>20787</v>
      </c>
      <c r="G36" s="41">
        <v>17996</v>
      </c>
      <c r="H36" s="44">
        <v>6.4478681476173412</v>
      </c>
      <c r="K36" s="15">
        <v>-56511</v>
      </c>
      <c r="L36" s="43">
        <v>-0.82767256909354536</v>
      </c>
      <c r="M36" s="16">
        <v>-66623</v>
      </c>
      <c r="N36" s="44">
        <v>-0.76218968081455207</v>
      </c>
    </row>
    <row r="37" spans="2:14" s="9" customFormat="1" x14ac:dyDescent="0.25">
      <c r="B37" s="14" t="s">
        <v>18</v>
      </c>
      <c r="C37" s="15">
        <v>7332</v>
      </c>
      <c r="D37" s="16">
        <v>4825</v>
      </c>
      <c r="E37" s="44">
        <v>1.9246110889509374</v>
      </c>
      <c r="F37" s="40">
        <v>20664</v>
      </c>
      <c r="G37" s="41">
        <v>9472</v>
      </c>
      <c r="H37" s="44">
        <v>0.8463187991422445</v>
      </c>
      <c r="K37" s="15">
        <v>-1662</v>
      </c>
      <c r="L37" s="44">
        <v>-0.1847898599066044</v>
      </c>
      <c r="M37" s="16">
        <v>-4183</v>
      </c>
      <c r="N37" s="44">
        <v>-0.16835030385962088</v>
      </c>
    </row>
    <row r="38" spans="2:14" s="9" customFormat="1" x14ac:dyDescent="0.25">
      <c r="B38" s="14" t="s">
        <v>38</v>
      </c>
      <c r="C38" s="15">
        <v>7695</v>
      </c>
      <c r="D38" s="16">
        <v>7303</v>
      </c>
      <c r="E38" s="43">
        <v>18.630102040816325</v>
      </c>
      <c r="F38" s="40">
        <v>18074</v>
      </c>
      <c r="G38" s="41">
        <v>16625</v>
      </c>
      <c r="H38" s="44">
        <v>11.473429951690822</v>
      </c>
      <c r="K38" s="15">
        <v>-9580</v>
      </c>
      <c r="L38" s="43">
        <v>-0.55455861070911727</v>
      </c>
      <c r="M38" s="16">
        <v>-18259</v>
      </c>
      <c r="N38" s="44">
        <v>-0.50254589491646717</v>
      </c>
    </row>
    <row r="39" spans="2:14" s="9" customFormat="1" x14ac:dyDescent="0.25">
      <c r="B39" s="14" t="s">
        <v>43</v>
      </c>
      <c r="C39" s="15">
        <v>8930</v>
      </c>
      <c r="D39" s="16">
        <v>8304</v>
      </c>
      <c r="E39" s="43">
        <v>13.265175718849839</v>
      </c>
      <c r="F39" s="40">
        <v>16846</v>
      </c>
      <c r="G39" s="41">
        <v>14733</v>
      </c>
      <c r="H39" s="44">
        <v>6.9725508755324181</v>
      </c>
      <c r="K39" s="15">
        <v>-7932</v>
      </c>
      <c r="L39" s="43">
        <v>-0.47040683192978294</v>
      </c>
      <c r="M39" s="16">
        <v>-9482</v>
      </c>
      <c r="N39" s="44">
        <v>-0.3601488909146156</v>
      </c>
    </row>
    <row r="40" spans="2:14" s="9" customFormat="1" x14ac:dyDescent="0.25">
      <c r="B40" s="14" t="s">
        <v>25</v>
      </c>
      <c r="C40" s="15">
        <v>4479</v>
      </c>
      <c r="D40" s="16">
        <v>1816</v>
      </c>
      <c r="E40" s="44">
        <v>0.68193766428839653</v>
      </c>
      <c r="F40" s="40">
        <v>12575</v>
      </c>
      <c r="G40" s="41">
        <v>4500</v>
      </c>
      <c r="H40" s="44">
        <v>0.55727554179566563</v>
      </c>
      <c r="K40" s="15">
        <v>903</v>
      </c>
      <c r="L40" s="44">
        <v>0.25251677852348992</v>
      </c>
      <c r="M40" s="16">
        <v>2875</v>
      </c>
      <c r="N40" s="43">
        <v>0.29639175257731959</v>
      </c>
    </row>
    <row r="41" spans="2:14" s="9" customFormat="1" x14ac:dyDescent="0.25">
      <c r="B41" s="14" t="s">
        <v>65</v>
      </c>
      <c r="C41" s="15">
        <v>1943</v>
      </c>
      <c r="D41" s="16">
        <v>1014</v>
      </c>
      <c r="E41" s="43">
        <v>1.0914962325080733</v>
      </c>
      <c r="F41" s="40">
        <v>11190</v>
      </c>
      <c r="G41" s="41">
        <v>2450</v>
      </c>
      <c r="H41" s="44">
        <v>0.2803203661327231</v>
      </c>
      <c r="K41" s="15">
        <v>-324</v>
      </c>
      <c r="L41" s="43">
        <v>-0.14292015880017644</v>
      </c>
      <c r="M41" s="16">
        <v>2756</v>
      </c>
      <c r="N41" s="44">
        <v>0.3267725871472611</v>
      </c>
    </row>
    <row r="42" spans="2:14" s="9" customFormat="1" x14ac:dyDescent="0.25">
      <c r="B42" s="14" t="s">
        <v>36</v>
      </c>
      <c r="C42" s="15">
        <v>3720</v>
      </c>
      <c r="D42" s="16">
        <v>2123</v>
      </c>
      <c r="E42" s="43">
        <v>1.3293675641828429</v>
      </c>
      <c r="F42" s="40">
        <v>11081</v>
      </c>
      <c r="G42" s="41">
        <v>1768</v>
      </c>
      <c r="H42" s="44">
        <v>0.1898421561258456</v>
      </c>
      <c r="K42" s="15">
        <v>-163</v>
      </c>
      <c r="L42" s="43">
        <v>-4.1977852176152457E-2</v>
      </c>
      <c r="M42" s="16">
        <v>-492</v>
      </c>
      <c r="N42" s="44">
        <v>-4.2512745182752956E-2</v>
      </c>
    </row>
    <row r="43" spans="2:14" s="9" customFormat="1" x14ac:dyDescent="0.25">
      <c r="B43" s="14" t="s">
        <v>45</v>
      </c>
      <c r="C43" s="15">
        <v>2789</v>
      </c>
      <c r="D43" s="16">
        <v>-233</v>
      </c>
      <c r="E43" s="43">
        <v>-7.7101257445400403E-2</v>
      </c>
      <c r="F43" s="40">
        <v>10968</v>
      </c>
      <c r="G43" s="41">
        <v>1758</v>
      </c>
      <c r="H43" s="44">
        <v>0.19087947882736156</v>
      </c>
      <c r="K43" s="15">
        <v>337</v>
      </c>
      <c r="L43" s="43">
        <v>0.13743882544861338</v>
      </c>
      <c r="M43" s="16">
        <v>666</v>
      </c>
      <c r="N43" s="44">
        <v>6.46476412347117E-2</v>
      </c>
    </row>
    <row r="44" spans="2:14" s="9" customFormat="1" x14ac:dyDescent="0.25">
      <c r="B44" s="14" t="s">
        <v>39</v>
      </c>
      <c r="C44" s="15">
        <v>3418</v>
      </c>
      <c r="D44" s="16">
        <v>1824</v>
      </c>
      <c r="E44" s="44">
        <v>1.1442910915934756</v>
      </c>
      <c r="F44" s="40">
        <v>9534</v>
      </c>
      <c r="G44" s="41">
        <v>3758</v>
      </c>
      <c r="H44" s="44">
        <v>0.65062326869806097</v>
      </c>
      <c r="K44" s="15">
        <v>80</v>
      </c>
      <c r="L44" s="44">
        <v>2.3966446974236069E-2</v>
      </c>
      <c r="M44" s="16">
        <v>132</v>
      </c>
      <c r="N44" s="44">
        <v>1.4039566049776643E-2</v>
      </c>
    </row>
    <row r="45" spans="2:14" s="9" customFormat="1" x14ac:dyDescent="0.25">
      <c r="B45" s="14" t="s">
        <v>28</v>
      </c>
      <c r="C45" s="15">
        <v>2577</v>
      </c>
      <c r="D45" s="16">
        <v>502</v>
      </c>
      <c r="E45" s="43">
        <v>0.2419277108433735</v>
      </c>
      <c r="F45" s="40">
        <v>9236</v>
      </c>
      <c r="G45" s="41">
        <v>-3199</v>
      </c>
      <c r="H45" s="44">
        <v>-0.25725774024929632</v>
      </c>
      <c r="K45" s="15">
        <v>-15609</v>
      </c>
      <c r="L45" s="43">
        <v>-0.85829759155394258</v>
      </c>
      <c r="M45" s="16">
        <v>-47339</v>
      </c>
      <c r="N45" s="44">
        <v>-0.83674768007070266</v>
      </c>
    </row>
    <row r="46" spans="2:14" s="9" customFormat="1" x14ac:dyDescent="0.25">
      <c r="B46" s="14" t="s">
        <v>40</v>
      </c>
      <c r="C46" s="15">
        <v>2604</v>
      </c>
      <c r="D46" s="16">
        <v>1519</v>
      </c>
      <c r="E46" s="43">
        <v>1.4</v>
      </c>
      <c r="F46" s="40">
        <v>9039</v>
      </c>
      <c r="G46" s="41">
        <v>1717</v>
      </c>
      <c r="H46" s="44">
        <v>0.23449877082764273</v>
      </c>
      <c r="K46" s="15">
        <v>-574</v>
      </c>
      <c r="L46" s="43">
        <v>-0.18061674008810572</v>
      </c>
      <c r="M46" s="16">
        <v>-5005</v>
      </c>
      <c r="N46" s="44">
        <v>-0.35637994873255485</v>
      </c>
    </row>
    <row r="47" spans="2:14" s="9" customFormat="1" x14ac:dyDescent="0.25">
      <c r="B47" s="14" t="s">
        <v>32</v>
      </c>
      <c r="C47" s="15">
        <v>2898</v>
      </c>
      <c r="D47" s="16">
        <v>642</v>
      </c>
      <c r="E47" s="44">
        <v>0.28457446808510639</v>
      </c>
      <c r="F47" s="40">
        <v>8587</v>
      </c>
      <c r="G47" s="41">
        <v>959</v>
      </c>
      <c r="H47" s="44">
        <v>0.12572102779234401</v>
      </c>
      <c r="K47" s="15">
        <v>527</v>
      </c>
      <c r="L47" s="44">
        <v>0.22226908477435681</v>
      </c>
      <c r="M47" s="16">
        <v>1915</v>
      </c>
      <c r="N47" s="43">
        <v>0.28702038369304556</v>
      </c>
    </row>
    <row r="48" spans="2:14" s="9" customFormat="1" x14ac:dyDescent="0.25">
      <c r="B48" s="14" t="s">
        <v>44</v>
      </c>
      <c r="C48" s="15">
        <v>3941</v>
      </c>
      <c r="D48" s="16">
        <v>3570</v>
      </c>
      <c r="E48" s="44">
        <v>9.6226415094339615</v>
      </c>
      <c r="F48" s="40">
        <v>8478</v>
      </c>
      <c r="G48" s="41">
        <v>6822</v>
      </c>
      <c r="H48" s="44">
        <v>4.1195652173913047</v>
      </c>
      <c r="K48" s="15">
        <v>-2071</v>
      </c>
      <c r="L48" s="44">
        <v>-0.34447771124417831</v>
      </c>
      <c r="M48" s="16">
        <v>-2470</v>
      </c>
      <c r="N48" s="44">
        <v>-0.22561198392400439</v>
      </c>
    </row>
    <row r="49" spans="1:14" s="9" customFormat="1" x14ac:dyDescent="0.25">
      <c r="B49" s="14" t="s">
        <v>34</v>
      </c>
      <c r="C49" s="15">
        <v>2536</v>
      </c>
      <c r="D49" s="16">
        <v>747</v>
      </c>
      <c r="E49" s="43">
        <v>0.41755170486305199</v>
      </c>
      <c r="F49" s="40">
        <v>7010</v>
      </c>
      <c r="G49" s="41">
        <v>2020</v>
      </c>
      <c r="H49" s="44">
        <v>0.40480961923847697</v>
      </c>
      <c r="K49" s="15">
        <v>434</v>
      </c>
      <c r="L49" s="43">
        <v>0.20647002854424357</v>
      </c>
      <c r="M49" s="16">
        <v>892</v>
      </c>
      <c r="N49" s="44">
        <v>0.14579928081072246</v>
      </c>
    </row>
    <row r="50" spans="1:14" s="9" customFormat="1" x14ac:dyDescent="0.25">
      <c r="B50" s="14" t="s">
        <v>48</v>
      </c>
      <c r="C50" s="15">
        <v>2484</v>
      </c>
      <c r="D50" s="16">
        <v>1766</v>
      </c>
      <c r="E50" s="44">
        <v>2.4596100278551534</v>
      </c>
      <c r="F50" s="40">
        <v>6274</v>
      </c>
      <c r="G50" s="41">
        <v>1822</v>
      </c>
      <c r="H50" s="44">
        <v>0.40925426774483376</v>
      </c>
      <c r="K50" s="15">
        <v>-195058</v>
      </c>
      <c r="L50" s="44">
        <v>-0.98742545888975508</v>
      </c>
      <c r="M50" s="16">
        <v>-208649</v>
      </c>
      <c r="N50" s="44">
        <v>-0.97080814989554398</v>
      </c>
    </row>
    <row r="51" spans="1:14" s="9" customFormat="1" x14ac:dyDescent="0.25">
      <c r="B51" s="14" t="s">
        <v>49</v>
      </c>
      <c r="C51" s="15">
        <v>2194</v>
      </c>
      <c r="D51" s="16">
        <v>1630</v>
      </c>
      <c r="E51" s="43">
        <v>2.8900709219858154</v>
      </c>
      <c r="F51" s="40">
        <v>6039</v>
      </c>
      <c r="G51" s="41">
        <v>4230</v>
      </c>
      <c r="H51" s="44">
        <v>2.3383084577114426</v>
      </c>
      <c r="K51" s="15">
        <v>-3097</v>
      </c>
      <c r="L51" s="43">
        <v>-0.58533358533358537</v>
      </c>
      <c r="M51" s="16">
        <v>-1980</v>
      </c>
      <c r="N51" s="44">
        <v>-0.24691358024691357</v>
      </c>
    </row>
    <row r="52" spans="1:14" s="9" customFormat="1" x14ac:dyDescent="0.25">
      <c r="B52" s="14" t="s">
        <v>41</v>
      </c>
      <c r="C52" s="15">
        <v>1691</v>
      </c>
      <c r="D52" s="16">
        <v>1037</v>
      </c>
      <c r="E52" s="44">
        <v>1.5856269113149848</v>
      </c>
      <c r="F52" s="40">
        <v>5502</v>
      </c>
      <c r="G52" s="41">
        <v>2673</v>
      </c>
      <c r="H52" s="44">
        <v>0.9448568398727466</v>
      </c>
      <c r="K52" s="15">
        <v>-584</v>
      </c>
      <c r="L52" s="44">
        <v>-0.25670329670329672</v>
      </c>
      <c r="M52" s="16">
        <v>-1256</v>
      </c>
      <c r="N52" s="44">
        <v>-0.18585380290026635</v>
      </c>
    </row>
    <row r="53" spans="1:14" s="9" customFormat="1" x14ac:dyDescent="0.25">
      <c r="B53" s="14" t="s">
        <v>53</v>
      </c>
      <c r="C53" s="15">
        <v>2364</v>
      </c>
      <c r="D53" s="16">
        <v>2031</v>
      </c>
      <c r="E53" s="44">
        <v>6.0990990990990994</v>
      </c>
      <c r="F53" s="40">
        <v>4491</v>
      </c>
      <c r="G53" s="41">
        <v>2019</v>
      </c>
      <c r="H53" s="44">
        <v>0.81674757281553401</v>
      </c>
      <c r="K53" s="15">
        <v>-6013</v>
      </c>
      <c r="L53" s="44">
        <v>-0.71779873463053601</v>
      </c>
      <c r="M53" s="16">
        <v>-7939</v>
      </c>
      <c r="N53" s="44">
        <v>-0.63869670152855995</v>
      </c>
    </row>
    <row r="54" spans="1:14" s="9" customFormat="1" x14ac:dyDescent="0.25">
      <c r="B54" s="22" t="s">
        <v>46</v>
      </c>
      <c r="C54" s="15">
        <v>1324</v>
      </c>
      <c r="D54" s="24">
        <v>761</v>
      </c>
      <c r="E54" s="44">
        <v>1.3516873889875667</v>
      </c>
      <c r="F54" s="40">
        <v>4222</v>
      </c>
      <c r="G54" s="39">
        <v>1865</v>
      </c>
      <c r="H54" s="44">
        <v>0.79126007636826479</v>
      </c>
      <c r="K54" s="33">
        <v>-9119</v>
      </c>
      <c r="L54" s="44">
        <v>-0.87321650866609213</v>
      </c>
      <c r="M54" s="24">
        <v>-18047</v>
      </c>
      <c r="N54" s="43">
        <v>-0.81040908886793295</v>
      </c>
    </row>
    <row r="55" spans="1:14" s="9" customFormat="1" x14ac:dyDescent="0.25">
      <c r="B55" s="14" t="s">
        <v>35</v>
      </c>
      <c r="C55" s="15">
        <v>1101</v>
      </c>
      <c r="D55" s="16">
        <v>689</v>
      </c>
      <c r="E55" s="44">
        <v>1.6723300970873787</v>
      </c>
      <c r="F55" s="40">
        <v>3863</v>
      </c>
      <c r="G55" s="41">
        <v>2024</v>
      </c>
      <c r="H55" s="44">
        <v>1.1005981511691136</v>
      </c>
      <c r="K55" s="15">
        <v>-291</v>
      </c>
      <c r="L55" s="44">
        <v>-0.20905172413793102</v>
      </c>
      <c r="M55" s="16">
        <v>-699</v>
      </c>
      <c r="N55" s="44">
        <v>-0.15322227093380097</v>
      </c>
    </row>
    <row r="56" spans="1:14" s="9" customFormat="1" x14ac:dyDescent="0.25">
      <c r="B56" s="14" t="s">
        <v>50</v>
      </c>
      <c r="C56" s="15">
        <v>1027</v>
      </c>
      <c r="D56" s="16">
        <v>344</v>
      </c>
      <c r="E56" s="44">
        <v>0.50366032210834555</v>
      </c>
      <c r="F56" s="40">
        <v>3767</v>
      </c>
      <c r="G56" s="41">
        <v>986</v>
      </c>
      <c r="H56" s="44">
        <v>0.35454872348076233</v>
      </c>
      <c r="K56" s="15">
        <v>152</v>
      </c>
      <c r="L56" s="44">
        <v>0.17371428571428571</v>
      </c>
      <c r="M56" s="16">
        <v>-66</v>
      </c>
      <c r="N56" s="44">
        <v>-1.7218888599008608E-2</v>
      </c>
    </row>
    <row r="57" spans="1:14" s="9" customFormat="1" x14ac:dyDescent="0.25">
      <c r="B57" s="14" t="s">
        <v>51</v>
      </c>
      <c r="C57" s="15">
        <v>1335</v>
      </c>
      <c r="D57" s="16">
        <v>1145</v>
      </c>
      <c r="E57" s="44">
        <v>6.0263157894736841</v>
      </c>
      <c r="F57" s="40">
        <v>3096</v>
      </c>
      <c r="G57" s="41">
        <v>2392</v>
      </c>
      <c r="H57" s="44">
        <v>3.3977272727272729</v>
      </c>
      <c r="K57" s="15">
        <v>-989</v>
      </c>
      <c r="L57" s="44">
        <v>-0.42555938037865748</v>
      </c>
      <c r="M57" s="16">
        <v>-1932</v>
      </c>
      <c r="N57" s="44">
        <v>-0.38424821002386633</v>
      </c>
    </row>
    <row r="58" spans="1:14" s="9" customFormat="1" x14ac:dyDescent="0.25">
      <c r="B58" s="14" t="s">
        <v>47</v>
      </c>
      <c r="C58" s="15">
        <v>693</v>
      </c>
      <c r="D58" s="16">
        <v>195</v>
      </c>
      <c r="E58" s="43">
        <v>0.39156626506024095</v>
      </c>
      <c r="F58" s="40">
        <v>2942</v>
      </c>
      <c r="G58" s="41">
        <v>48</v>
      </c>
      <c r="H58" s="44">
        <v>1.6586040082930201E-2</v>
      </c>
      <c r="K58" s="15">
        <v>182</v>
      </c>
      <c r="L58" s="43">
        <v>0.35616438356164382</v>
      </c>
      <c r="M58" s="16">
        <v>901</v>
      </c>
      <c r="N58" s="44">
        <v>0.44145026947574717</v>
      </c>
    </row>
    <row r="59" spans="1:14" s="9" customFormat="1" x14ac:dyDescent="0.25">
      <c r="B59" s="14" t="s">
        <v>52</v>
      </c>
      <c r="C59" s="15">
        <v>1164</v>
      </c>
      <c r="D59" s="16">
        <v>978</v>
      </c>
      <c r="E59" s="43">
        <v>5.258064516129032</v>
      </c>
      <c r="F59" s="40">
        <v>2629</v>
      </c>
      <c r="G59" s="41">
        <v>1697</v>
      </c>
      <c r="H59" s="44">
        <v>1.8208154506437768</v>
      </c>
      <c r="K59" s="15">
        <v>-2040</v>
      </c>
      <c r="L59" s="43">
        <v>-0.63670411985018727</v>
      </c>
      <c r="M59" s="16">
        <v>-4010</v>
      </c>
      <c r="N59" s="44">
        <v>-0.60400662750414214</v>
      </c>
    </row>
    <row r="60" spans="1:14" s="9" customFormat="1" x14ac:dyDescent="0.25">
      <c r="B60" s="14" t="s">
        <v>55</v>
      </c>
      <c r="C60" s="15">
        <v>500</v>
      </c>
      <c r="D60" s="16">
        <v>454</v>
      </c>
      <c r="E60" s="44">
        <v>9.8695652173913047</v>
      </c>
      <c r="F60" s="40">
        <v>955</v>
      </c>
      <c r="G60" s="41">
        <v>832</v>
      </c>
      <c r="H60" s="44">
        <v>6.7642276422764231</v>
      </c>
      <c r="K60" s="15">
        <v>-3808</v>
      </c>
      <c r="L60" s="44">
        <v>-0.8839368616527391</v>
      </c>
      <c r="M60" s="16">
        <v>-5478</v>
      </c>
      <c r="N60" s="44">
        <v>-0.85154671226488421</v>
      </c>
    </row>
    <row r="61" spans="1:14" s="9" customFormat="1" ht="14.4" thickBot="1" x14ac:dyDescent="0.3">
      <c r="A61" s="35"/>
      <c r="B61" s="45"/>
      <c r="C61" s="46"/>
      <c r="D61" s="47"/>
      <c r="E61" s="48"/>
      <c r="F61" s="46"/>
      <c r="G61" s="47"/>
      <c r="H61" s="50"/>
      <c r="K61" s="46"/>
      <c r="L61" s="62"/>
      <c r="M61" s="47"/>
      <c r="N61" s="48"/>
    </row>
    <row r="62" spans="1:14" s="9" customFormat="1" x14ac:dyDescent="0.25">
      <c r="B62" s="10" t="s">
        <v>66</v>
      </c>
      <c r="C62" s="34">
        <f>SUM(C6:C60)</f>
        <v>5155253</v>
      </c>
      <c r="D62" s="34">
        <f t="shared" ref="D62:G62" si="0">SUM(D6:D60)</f>
        <v>1038276</v>
      </c>
      <c r="E62" s="64">
        <f>D62/(C62-D62)</f>
        <v>0.25219378199100945</v>
      </c>
      <c r="F62" s="34">
        <f>SUM(F6:F60)</f>
        <v>20116581</v>
      </c>
      <c r="G62" s="34">
        <f t="shared" si="0"/>
        <v>2643175</v>
      </c>
      <c r="H62" s="61">
        <f>G62/(F62-G62)</f>
        <v>0.15126844760546398</v>
      </c>
      <c r="J62" s="63"/>
      <c r="K62" s="34">
        <f>SUM(K6:K60)</f>
        <v>-159282</v>
      </c>
      <c r="L62" s="61">
        <f>K62/(C62-K62)</f>
        <v>-2.9971013456492432E-2</v>
      </c>
      <c r="M62" s="34">
        <f t="shared" ref="M62" si="1">SUM(M6:M60)</f>
        <v>276123</v>
      </c>
      <c r="N62" s="61">
        <f>M62/(F62-M62)</f>
        <v>1.3917168646006055E-2</v>
      </c>
    </row>
    <row r="63" spans="1:14" s="9" customFormat="1" x14ac:dyDescent="0.25">
      <c r="B63" s="14" t="s">
        <v>67</v>
      </c>
      <c r="C63" s="26">
        <v>873750</v>
      </c>
      <c r="D63" s="16">
        <v>41710</v>
      </c>
      <c r="E63" s="65">
        <f>D63/(C63-D63)</f>
        <v>5.0129801451853279E-2</v>
      </c>
      <c r="F63" s="26">
        <v>2326707</v>
      </c>
      <c r="G63" s="16">
        <v>-65136</v>
      </c>
      <c r="H63" s="60">
        <v>-2.7232556651920717E-2</v>
      </c>
      <c r="K63" s="15">
        <v>-10793</v>
      </c>
      <c r="L63" s="43">
        <v>-1.2201781032691457E-2</v>
      </c>
      <c r="M63" s="16">
        <v>4055</v>
      </c>
      <c r="N63" s="44">
        <v>1.7458491414124888E-3</v>
      </c>
    </row>
    <row r="64" spans="1:14" s="9" customFormat="1" ht="14.4" thickBot="1" x14ac:dyDescent="0.3">
      <c r="B64" s="18" t="s">
        <v>68</v>
      </c>
      <c r="C64" s="27">
        <f>SUM(C62:C63)</f>
        <v>6029003</v>
      </c>
      <c r="D64" s="27">
        <f>SUM(D62:D63)</f>
        <v>1079986</v>
      </c>
      <c r="E64" s="62">
        <f>D64/(C64-D64)</f>
        <v>0.21822232576691492</v>
      </c>
      <c r="F64" s="27">
        <f>SUM(F62:F63)</f>
        <v>22443288</v>
      </c>
      <c r="G64" s="27">
        <f>SUM(G62:G63)</f>
        <v>2578039</v>
      </c>
      <c r="H64" s="62">
        <f>G64/(F64-G64)</f>
        <v>0.12977632447496631</v>
      </c>
      <c r="K64" s="19">
        <f>SUM(K62:K63)</f>
        <v>-170075</v>
      </c>
      <c r="L64" s="49">
        <f>K64/(C64-K64)</f>
        <v>-2.7435531541948659E-2</v>
      </c>
      <c r="M64" s="20">
        <f>SUM(M62:M63)</f>
        <v>280178</v>
      </c>
      <c r="N64" s="49">
        <f>M64/(F64-M64)</f>
        <v>1.2641637387532706E-2</v>
      </c>
    </row>
    <row r="65" spans="2:3" s="9" customFormat="1" x14ac:dyDescent="0.25"/>
    <row r="66" spans="2:3" s="9" customFormat="1" x14ac:dyDescent="0.25">
      <c r="B66" s="9" t="s">
        <v>8</v>
      </c>
      <c r="C66" s="28"/>
    </row>
    <row r="67" spans="2:3" s="9" customFormat="1" x14ac:dyDescent="0.25">
      <c r="B67" s="9" t="s">
        <v>7</v>
      </c>
      <c r="C67" s="28"/>
    </row>
    <row r="68" spans="2:3" s="9" customFormat="1" x14ac:dyDescent="0.25"/>
    <row r="69" spans="2:3" s="9" customFormat="1" x14ac:dyDescent="0.25"/>
    <row r="70" spans="2:3" s="9" customFormat="1" x14ac:dyDescent="0.25"/>
    <row r="71" spans="2:3" s="9" customFormat="1" x14ac:dyDescent="0.25"/>
    <row r="72" spans="2:3" s="9" customFormat="1" x14ac:dyDescent="0.25"/>
    <row r="73" spans="2:3" s="9" customFormat="1" x14ac:dyDescent="0.25"/>
    <row r="74" spans="2:3" s="9" customFormat="1" x14ac:dyDescent="0.25"/>
  </sheetData>
  <mergeCells count="7">
    <mergeCell ref="K4:L4"/>
    <mergeCell ref="M4:N4"/>
    <mergeCell ref="D4:E4"/>
    <mergeCell ref="G4:H4"/>
    <mergeCell ref="B4:B5"/>
    <mergeCell ref="C4:C5"/>
    <mergeCell ref="F4:F5"/>
  </mergeCells>
  <phoneticPr fontId="0" type="noConversion"/>
  <conditionalFormatting sqref="E6:E60 L6:L61 H6:H61 H63 L63:L64">
    <cfRule type="cellIs" dxfId="5" priority="9" operator="lessThan">
      <formula>0</formula>
    </cfRule>
  </conditionalFormatting>
  <conditionalFormatting sqref="N6:N60">
    <cfRule type="cellIs" dxfId="4" priority="6" operator="lessThan">
      <formula>0</formula>
    </cfRule>
  </conditionalFormatting>
  <conditionalFormatting sqref="N63">
    <cfRule type="cellIs" dxfId="3" priority="5" operator="lessThan">
      <formula>0</formula>
    </cfRule>
  </conditionalFormatting>
  <conditionalFormatting sqref="N64">
    <cfRule type="cellIs" dxfId="2" priority="3" operator="lessThan">
      <formula>0</formula>
    </cfRule>
  </conditionalFormatting>
  <conditionalFormatting sqref="L62">
    <cfRule type="cellIs" dxfId="1" priority="2" operator="lessThan">
      <formula>0</formula>
    </cfRule>
  </conditionalFormatting>
  <conditionalFormatting sqref="N6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  <ignoredErrors>
    <ignoredError sqref="E62 E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6"/>
  <sheetViews>
    <sheetView topLeftCell="A34" workbookViewId="0">
      <selection activeCell="E48" sqref="E48"/>
    </sheetView>
  </sheetViews>
  <sheetFormatPr baseColWidth="10" defaultColWidth="11.44140625" defaultRowHeight="16.2" x14ac:dyDescent="0.45"/>
  <cols>
    <col min="1" max="1" width="2.5546875" style="3" customWidth="1"/>
    <col min="2" max="2" width="25.5546875" style="3" customWidth="1"/>
    <col min="3" max="3" width="12.5546875" style="3" customWidth="1"/>
    <col min="4" max="4" width="16.109375" style="3" customWidth="1"/>
    <col min="5" max="5" width="14.6640625" style="3" customWidth="1"/>
    <col min="6" max="6" width="17" style="3" customWidth="1"/>
    <col min="7" max="7" width="15.33203125" style="3" customWidth="1"/>
    <col min="8" max="8" width="15.6640625" style="3" customWidth="1"/>
    <col min="9" max="16384" width="11.44140625" style="3"/>
  </cols>
  <sheetData>
    <row r="1" spans="2:8" ht="19.2" x14ac:dyDescent="0.45">
      <c r="B1" s="6"/>
      <c r="C1" s="2"/>
      <c r="D1" s="2"/>
      <c r="E1" s="2"/>
      <c r="F1" s="2"/>
      <c r="G1" s="2"/>
      <c r="H1" s="2"/>
    </row>
    <row r="2" spans="2:8" ht="19.2" x14ac:dyDescent="0.45">
      <c r="B2" s="6"/>
      <c r="C2" s="2"/>
      <c r="D2" s="2"/>
      <c r="E2" s="2"/>
      <c r="F2" s="2"/>
      <c r="G2" s="2"/>
      <c r="H2" s="2"/>
    </row>
    <row r="3" spans="2:8" ht="16.8" thickBot="1" x14ac:dyDescent="0.5">
      <c r="B3" s="2"/>
      <c r="C3" s="2"/>
      <c r="D3" s="2"/>
      <c r="E3" s="2"/>
      <c r="F3" s="2"/>
      <c r="G3" s="2"/>
      <c r="H3" s="2"/>
    </row>
    <row r="4" spans="2:8" s="4" customFormat="1" x14ac:dyDescent="0.45">
      <c r="B4" s="54" t="s">
        <v>1</v>
      </c>
      <c r="C4" s="56" t="s">
        <v>2</v>
      </c>
      <c r="D4" s="53" t="s">
        <v>3</v>
      </c>
      <c r="E4" s="52"/>
      <c r="F4" s="56" t="s">
        <v>4</v>
      </c>
      <c r="G4" s="53" t="s">
        <v>3</v>
      </c>
      <c r="H4" s="52"/>
    </row>
    <row r="5" spans="2:8" s="4" customFormat="1" ht="16.8" thickBot="1" x14ac:dyDescent="0.5">
      <c r="B5" s="58"/>
      <c r="C5" s="59"/>
      <c r="D5" s="30" t="s">
        <v>5</v>
      </c>
      <c r="E5" s="31" t="s">
        <v>6</v>
      </c>
      <c r="F5" s="59"/>
      <c r="G5" s="30" t="s">
        <v>5</v>
      </c>
      <c r="H5" s="31" t="s">
        <v>6</v>
      </c>
    </row>
    <row r="6" spans="2:8" s="4" customFormat="1" x14ac:dyDescent="0.45">
      <c r="B6" s="10"/>
      <c r="C6" s="11"/>
      <c r="D6" s="12"/>
      <c r="E6" s="13"/>
      <c r="F6" s="11"/>
      <c r="G6" s="12"/>
      <c r="H6" s="13"/>
    </row>
    <row r="7" spans="2:8" s="4" customFormat="1" x14ac:dyDescent="0.45">
      <c r="B7" s="14"/>
      <c r="C7" s="15"/>
      <c r="D7" s="16"/>
      <c r="E7" s="17"/>
      <c r="F7" s="15"/>
      <c r="G7" s="16"/>
      <c r="H7" s="17"/>
    </row>
    <row r="8" spans="2:8" s="4" customFormat="1" x14ac:dyDescent="0.45">
      <c r="B8" s="14"/>
      <c r="C8" s="15"/>
      <c r="D8" s="16"/>
      <c r="E8" s="17"/>
      <c r="F8" s="15"/>
      <c r="G8" s="16"/>
      <c r="H8" s="17"/>
    </row>
    <row r="9" spans="2:8" s="4" customFormat="1" x14ac:dyDescent="0.45">
      <c r="B9" s="14"/>
      <c r="C9" s="15"/>
      <c r="D9" s="16"/>
      <c r="E9" s="17"/>
      <c r="F9" s="15"/>
      <c r="G9" s="16"/>
      <c r="H9" s="17"/>
    </row>
    <row r="10" spans="2:8" s="4" customFormat="1" x14ac:dyDescent="0.45">
      <c r="B10" s="14"/>
      <c r="C10" s="15"/>
      <c r="D10" s="16"/>
      <c r="E10" s="17"/>
      <c r="F10" s="15"/>
      <c r="G10" s="16"/>
      <c r="H10" s="17"/>
    </row>
    <row r="11" spans="2:8" s="4" customFormat="1" x14ac:dyDescent="0.45">
      <c r="B11" s="14"/>
      <c r="C11" s="15"/>
      <c r="D11" s="16"/>
      <c r="E11" s="17"/>
      <c r="F11" s="15"/>
      <c r="G11" s="16"/>
      <c r="H11" s="17"/>
    </row>
    <row r="12" spans="2:8" s="4" customFormat="1" x14ac:dyDescent="0.45">
      <c r="B12" s="14"/>
      <c r="C12" s="15"/>
      <c r="D12" s="16"/>
      <c r="E12" s="17"/>
      <c r="F12" s="15"/>
      <c r="G12" s="16"/>
      <c r="H12" s="17"/>
    </row>
    <row r="13" spans="2:8" s="4" customFormat="1" x14ac:dyDescent="0.45">
      <c r="B13" s="14"/>
      <c r="C13" s="15"/>
      <c r="D13" s="16"/>
      <c r="E13" s="17"/>
      <c r="F13" s="15"/>
      <c r="G13" s="16"/>
      <c r="H13" s="17"/>
    </row>
    <row r="14" spans="2:8" s="4" customFormat="1" x14ac:dyDescent="0.45">
      <c r="B14" s="14"/>
      <c r="C14" s="15"/>
      <c r="D14" s="16"/>
      <c r="E14" s="17"/>
      <c r="F14" s="15"/>
      <c r="G14" s="16"/>
      <c r="H14" s="17"/>
    </row>
    <row r="15" spans="2:8" s="4" customFormat="1" x14ac:dyDescent="0.45">
      <c r="B15" s="14"/>
      <c r="C15" s="15"/>
      <c r="D15" s="16"/>
      <c r="E15" s="17"/>
      <c r="F15" s="15"/>
      <c r="G15" s="16"/>
      <c r="H15" s="17"/>
    </row>
    <row r="16" spans="2:8" s="4" customFormat="1" x14ac:dyDescent="0.45">
      <c r="B16" s="14"/>
      <c r="C16" s="15"/>
      <c r="D16" s="16"/>
      <c r="E16" s="17"/>
      <c r="F16" s="15"/>
      <c r="G16" s="16"/>
      <c r="H16" s="17"/>
    </row>
    <row r="17" spans="2:8" s="4" customFormat="1" x14ac:dyDescent="0.45">
      <c r="B17" s="14"/>
      <c r="C17" s="15"/>
      <c r="D17" s="16"/>
      <c r="E17" s="17"/>
      <c r="F17" s="15"/>
      <c r="G17" s="16"/>
      <c r="H17" s="17"/>
    </row>
    <row r="18" spans="2:8" s="4" customFormat="1" x14ac:dyDescent="0.45">
      <c r="B18" s="14"/>
      <c r="C18" s="15"/>
      <c r="D18" s="16"/>
      <c r="E18" s="17"/>
      <c r="F18" s="15"/>
      <c r="G18" s="16"/>
      <c r="H18" s="17"/>
    </row>
    <row r="19" spans="2:8" s="4" customFormat="1" x14ac:dyDescent="0.45">
      <c r="B19" s="14"/>
      <c r="C19" s="15"/>
      <c r="D19" s="16"/>
      <c r="E19" s="17"/>
      <c r="F19" s="15"/>
      <c r="G19" s="16"/>
      <c r="H19" s="17"/>
    </row>
    <row r="20" spans="2:8" s="4" customFormat="1" x14ac:dyDescent="0.45">
      <c r="B20" s="14"/>
      <c r="C20" s="15"/>
      <c r="D20" s="16"/>
      <c r="E20" s="17"/>
      <c r="F20" s="15"/>
      <c r="G20" s="16"/>
      <c r="H20" s="17"/>
    </row>
    <row r="21" spans="2:8" s="4" customFormat="1" x14ac:dyDescent="0.45">
      <c r="B21" s="14"/>
      <c r="C21" s="15"/>
      <c r="D21" s="16"/>
      <c r="E21" s="17"/>
      <c r="F21" s="15"/>
      <c r="G21" s="16"/>
      <c r="H21" s="17"/>
    </row>
    <row r="22" spans="2:8" s="4" customFormat="1" x14ac:dyDescent="0.45">
      <c r="B22" s="14"/>
      <c r="C22" s="15"/>
      <c r="D22" s="16"/>
      <c r="E22" s="17"/>
      <c r="F22" s="15"/>
      <c r="G22" s="16"/>
      <c r="H22" s="17"/>
    </row>
    <row r="23" spans="2:8" s="4" customFormat="1" x14ac:dyDescent="0.45">
      <c r="B23" s="14"/>
      <c r="C23" s="15"/>
      <c r="D23" s="16"/>
      <c r="E23" s="17"/>
      <c r="F23" s="15"/>
      <c r="G23" s="16"/>
      <c r="H23" s="17"/>
    </row>
    <row r="24" spans="2:8" s="4" customFormat="1" x14ac:dyDescent="0.45">
      <c r="B24" s="14"/>
      <c r="C24" s="15"/>
      <c r="D24" s="16"/>
      <c r="E24" s="17"/>
      <c r="F24" s="15"/>
      <c r="G24" s="16"/>
      <c r="H24" s="17"/>
    </row>
    <row r="25" spans="2:8" s="4" customFormat="1" x14ac:dyDescent="0.45">
      <c r="B25" s="14"/>
      <c r="C25" s="15"/>
      <c r="D25" s="16"/>
      <c r="E25" s="17"/>
      <c r="F25" s="15"/>
      <c r="G25" s="16"/>
      <c r="H25" s="17"/>
    </row>
    <row r="26" spans="2:8" s="4" customFormat="1" x14ac:dyDescent="0.45">
      <c r="B26" s="14"/>
      <c r="C26" s="15"/>
      <c r="D26" s="16"/>
      <c r="E26" s="17"/>
      <c r="F26" s="15"/>
      <c r="G26" s="16"/>
      <c r="H26" s="17"/>
    </row>
    <row r="27" spans="2:8" s="4" customFormat="1" x14ac:dyDescent="0.45">
      <c r="B27" s="14"/>
      <c r="C27" s="15"/>
      <c r="D27" s="16"/>
      <c r="E27" s="17"/>
      <c r="F27" s="15"/>
      <c r="G27" s="16"/>
      <c r="H27" s="17"/>
    </row>
    <row r="28" spans="2:8" s="4" customFormat="1" x14ac:dyDescent="0.45">
      <c r="B28" s="14"/>
      <c r="C28" s="15"/>
      <c r="D28" s="16"/>
      <c r="E28" s="17"/>
      <c r="F28" s="15"/>
      <c r="G28" s="16"/>
      <c r="H28" s="17"/>
    </row>
    <row r="29" spans="2:8" s="4" customFormat="1" x14ac:dyDescent="0.45">
      <c r="B29" s="14"/>
      <c r="C29" s="15"/>
      <c r="D29" s="16"/>
      <c r="E29" s="17"/>
      <c r="F29" s="15"/>
      <c r="G29" s="16"/>
      <c r="H29" s="17"/>
    </row>
    <row r="30" spans="2:8" s="4" customFormat="1" x14ac:dyDescent="0.45">
      <c r="B30" s="14"/>
      <c r="C30" s="15"/>
      <c r="D30" s="16"/>
      <c r="E30" s="17"/>
      <c r="F30" s="15"/>
      <c r="G30" s="16"/>
      <c r="H30" s="17"/>
    </row>
    <row r="31" spans="2:8" s="4" customFormat="1" x14ac:dyDescent="0.45">
      <c r="B31" s="14"/>
      <c r="C31" s="15"/>
      <c r="D31" s="16"/>
      <c r="E31" s="17"/>
      <c r="F31" s="15"/>
      <c r="G31" s="16"/>
      <c r="H31" s="17"/>
    </row>
    <row r="32" spans="2:8" s="4" customFormat="1" x14ac:dyDescent="0.45">
      <c r="B32" s="14"/>
      <c r="C32" s="15"/>
      <c r="D32" s="16"/>
      <c r="E32" s="17"/>
      <c r="F32" s="15"/>
      <c r="G32" s="16"/>
      <c r="H32" s="17"/>
    </row>
    <row r="33" spans="2:8" s="4" customFormat="1" x14ac:dyDescent="0.45">
      <c r="B33" s="14"/>
      <c r="C33" s="15"/>
      <c r="D33" s="16"/>
      <c r="E33" s="17"/>
      <c r="F33" s="15"/>
      <c r="G33" s="16"/>
      <c r="H33" s="17"/>
    </row>
    <row r="34" spans="2:8" s="4" customFormat="1" x14ac:dyDescent="0.45">
      <c r="B34" s="14"/>
      <c r="C34" s="15"/>
      <c r="D34" s="16"/>
      <c r="E34" s="17"/>
      <c r="F34" s="15"/>
      <c r="G34" s="16"/>
      <c r="H34" s="17"/>
    </row>
    <row r="35" spans="2:8" s="4" customFormat="1" x14ac:dyDescent="0.45">
      <c r="B35" s="14"/>
      <c r="C35" s="15"/>
      <c r="D35" s="16"/>
      <c r="E35" s="17"/>
      <c r="F35" s="15"/>
      <c r="G35" s="16"/>
      <c r="H35" s="17"/>
    </row>
    <row r="36" spans="2:8" s="4" customFormat="1" x14ac:dyDescent="0.45">
      <c r="B36" s="14"/>
      <c r="C36" s="15"/>
      <c r="D36" s="16"/>
      <c r="E36" s="17"/>
      <c r="F36" s="15"/>
      <c r="G36" s="16"/>
      <c r="H36" s="17"/>
    </row>
    <row r="37" spans="2:8" s="4" customFormat="1" x14ac:dyDescent="0.45">
      <c r="B37" s="14"/>
      <c r="C37" s="15"/>
      <c r="D37" s="16"/>
      <c r="E37" s="17"/>
      <c r="F37" s="15"/>
      <c r="G37" s="16"/>
      <c r="H37" s="17"/>
    </row>
    <row r="38" spans="2:8" s="4" customFormat="1" x14ac:dyDescent="0.45">
      <c r="B38" s="14"/>
      <c r="C38" s="15"/>
      <c r="D38" s="16"/>
      <c r="E38" s="17"/>
      <c r="F38" s="15"/>
      <c r="G38" s="16"/>
      <c r="H38" s="17"/>
    </row>
    <row r="39" spans="2:8" s="4" customFormat="1" x14ac:dyDescent="0.45">
      <c r="B39" s="14"/>
      <c r="C39" s="15"/>
      <c r="D39" s="16"/>
      <c r="E39" s="17"/>
      <c r="F39" s="15"/>
      <c r="G39" s="16"/>
      <c r="H39" s="17"/>
    </row>
    <row r="40" spans="2:8" s="4" customFormat="1" x14ac:dyDescent="0.45">
      <c r="B40" s="14"/>
      <c r="C40" s="15"/>
      <c r="D40" s="16"/>
      <c r="E40" s="17"/>
      <c r="F40" s="15"/>
      <c r="G40" s="16"/>
      <c r="H40" s="17"/>
    </row>
    <row r="41" spans="2:8" s="4" customFormat="1" x14ac:dyDescent="0.45">
      <c r="B41" s="14"/>
      <c r="C41" s="15"/>
      <c r="D41" s="16"/>
      <c r="E41" s="17"/>
      <c r="F41" s="15"/>
      <c r="G41" s="16"/>
      <c r="H41" s="17"/>
    </row>
    <row r="42" spans="2:8" s="4" customFormat="1" x14ac:dyDescent="0.45">
      <c r="B42" s="14"/>
      <c r="C42" s="15"/>
      <c r="D42" s="16"/>
      <c r="E42" s="17"/>
      <c r="F42" s="15"/>
      <c r="G42" s="16"/>
      <c r="H42" s="17"/>
    </row>
    <row r="43" spans="2:8" s="4" customFormat="1" x14ac:dyDescent="0.45">
      <c r="B43" s="14"/>
      <c r="C43" s="15"/>
      <c r="D43" s="16"/>
      <c r="E43" s="17"/>
      <c r="F43" s="15"/>
      <c r="G43" s="16"/>
      <c r="H43" s="17"/>
    </row>
    <row r="44" spans="2:8" s="4" customFormat="1" x14ac:dyDescent="0.45">
      <c r="B44" s="14"/>
      <c r="C44" s="15"/>
      <c r="D44" s="16"/>
      <c r="E44" s="17"/>
      <c r="F44" s="15"/>
      <c r="G44" s="16"/>
      <c r="H44" s="17"/>
    </row>
    <row r="45" spans="2:8" s="4" customFormat="1" x14ac:dyDescent="0.45">
      <c r="B45" s="14"/>
      <c r="C45" s="15"/>
      <c r="D45" s="16"/>
      <c r="E45" s="17"/>
      <c r="F45" s="15"/>
      <c r="G45" s="16"/>
      <c r="H45" s="17"/>
    </row>
    <row r="46" spans="2:8" s="4" customFormat="1" x14ac:dyDescent="0.45">
      <c r="B46" s="14"/>
      <c r="C46" s="15"/>
      <c r="D46" s="16"/>
      <c r="E46" s="17"/>
      <c r="F46" s="15"/>
      <c r="G46" s="16"/>
      <c r="H46" s="17"/>
    </row>
    <row r="47" spans="2:8" s="4" customFormat="1" x14ac:dyDescent="0.45">
      <c r="B47" s="14"/>
      <c r="C47" s="15"/>
      <c r="D47" s="16"/>
      <c r="E47" s="17"/>
      <c r="F47" s="15"/>
      <c r="G47" s="16"/>
      <c r="H47" s="17"/>
    </row>
    <row r="48" spans="2:8" s="4" customFormat="1" x14ac:dyDescent="0.45">
      <c r="B48" s="14"/>
      <c r="C48" s="15"/>
      <c r="D48" s="16"/>
      <c r="E48" s="17"/>
      <c r="F48" s="15"/>
      <c r="G48" s="16"/>
      <c r="H48" s="17"/>
    </row>
    <row r="49" spans="2:8" s="4" customFormat="1" x14ac:dyDescent="0.45">
      <c r="B49" s="14"/>
      <c r="C49" s="15"/>
      <c r="D49" s="16"/>
      <c r="E49" s="17"/>
      <c r="F49" s="15"/>
      <c r="G49" s="16"/>
      <c r="H49" s="17"/>
    </row>
    <row r="50" spans="2:8" s="4" customFormat="1" x14ac:dyDescent="0.45">
      <c r="B50" s="14"/>
      <c r="C50" s="15"/>
      <c r="D50" s="16"/>
      <c r="E50" s="17"/>
      <c r="F50" s="15"/>
      <c r="G50" s="16"/>
      <c r="H50" s="17"/>
    </row>
    <row r="51" spans="2:8" s="4" customFormat="1" x14ac:dyDescent="0.45">
      <c r="B51" s="14"/>
      <c r="C51" s="15"/>
      <c r="D51" s="16"/>
      <c r="E51" s="17"/>
      <c r="F51" s="15"/>
      <c r="G51" s="16"/>
      <c r="H51" s="17"/>
    </row>
    <row r="52" spans="2:8" s="4" customFormat="1" x14ac:dyDescent="0.45">
      <c r="B52" s="14"/>
      <c r="C52" s="15"/>
      <c r="D52" s="16"/>
      <c r="E52" s="17"/>
      <c r="F52" s="15"/>
      <c r="G52" s="16"/>
      <c r="H52" s="17"/>
    </row>
    <row r="53" spans="2:8" s="4" customFormat="1" ht="16.8" thickBot="1" x14ac:dyDescent="0.5">
      <c r="B53" s="18"/>
      <c r="C53" s="19"/>
      <c r="D53" s="20"/>
      <c r="E53" s="21"/>
      <c r="F53" s="19"/>
      <c r="G53" s="20"/>
      <c r="H53" s="21"/>
    </row>
    <row r="54" spans="2:8" s="4" customFormat="1" x14ac:dyDescent="0.45">
      <c r="B54" s="22"/>
      <c r="C54" s="23"/>
      <c r="D54" s="24"/>
      <c r="E54" s="25"/>
      <c r="F54" s="23"/>
      <c r="G54" s="24"/>
      <c r="H54" s="25"/>
    </row>
    <row r="55" spans="2:8" s="4" customFormat="1" x14ac:dyDescent="0.45">
      <c r="B55" s="14"/>
      <c r="C55" s="26"/>
      <c r="D55" s="16"/>
      <c r="E55" s="17"/>
      <c r="F55" s="26"/>
      <c r="G55" s="16"/>
      <c r="H55" s="17"/>
    </row>
    <row r="56" spans="2:8" s="4" customFormat="1" ht="16.8" thickBot="1" x14ac:dyDescent="0.5">
      <c r="B56" s="18"/>
      <c r="C56" s="27"/>
      <c r="D56" s="20"/>
      <c r="E56" s="21"/>
      <c r="F56" s="27"/>
      <c r="G56" s="20"/>
      <c r="H56" s="21"/>
    </row>
    <row r="57" spans="2:8" s="4" customFormat="1" x14ac:dyDescent="0.45"/>
    <row r="58" spans="2:8" s="4" customFormat="1" x14ac:dyDescent="0.45">
      <c r="C58" s="5"/>
    </row>
    <row r="59" spans="2:8" s="4" customFormat="1" x14ac:dyDescent="0.45">
      <c r="C59" s="5"/>
    </row>
    <row r="60" spans="2:8" s="4" customFormat="1" x14ac:dyDescent="0.45"/>
    <row r="61" spans="2:8" s="4" customFormat="1" x14ac:dyDescent="0.45"/>
    <row r="62" spans="2:8" s="4" customFormat="1" x14ac:dyDescent="0.45"/>
    <row r="63" spans="2:8" s="4" customFormat="1" x14ac:dyDescent="0.45"/>
    <row r="64" spans="2:8" s="4" customFormat="1" x14ac:dyDescent="0.45"/>
    <row r="65" s="4" customFormat="1" x14ac:dyDescent="0.45"/>
    <row r="66" s="4" customFormat="1" x14ac:dyDescent="0.45"/>
  </sheetData>
  <mergeCells count="5">
    <mergeCell ref="G4:H4"/>
    <mergeCell ref="B4:B5"/>
    <mergeCell ref="C4:C5"/>
    <mergeCell ref="D4:E4"/>
    <mergeCell ref="F4:F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1"/>
  <sheetViews>
    <sheetView workbookViewId="0">
      <selection activeCell="H8" sqref="H8"/>
    </sheetView>
  </sheetViews>
  <sheetFormatPr baseColWidth="10" defaultRowHeight="13.2" x14ac:dyDescent="0.25"/>
  <sheetData>
    <row r="3" spans="2:2" ht="13.8" x14ac:dyDescent="0.3">
      <c r="B3" s="1"/>
    </row>
    <row r="4" spans="2:2" ht="13.8" x14ac:dyDescent="0.3">
      <c r="B4" s="1"/>
    </row>
    <row r="5" spans="2:2" ht="13.8" x14ac:dyDescent="0.3">
      <c r="B5" s="1"/>
    </row>
    <row r="6" spans="2:2" ht="13.8" x14ac:dyDescent="0.3">
      <c r="B6" s="1"/>
    </row>
    <row r="7" spans="2:2" ht="13.8" x14ac:dyDescent="0.3">
      <c r="B7" s="1"/>
    </row>
    <row r="8" spans="2:2" ht="13.8" x14ac:dyDescent="0.3">
      <c r="B8" s="1"/>
    </row>
    <row r="9" spans="2:2" ht="13.8" x14ac:dyDescent="0.3">
      <c r="B9" s="1"/>
    </row>
    <row r="10" spans="2:2" ht="13.8" x14ac:dyDescent="0.3">
      <c r="B10" s="1"/>
    </row>
    <row r="11" spans="2:2" ht="13.8" x14ac:dyDescent="0.3">
      <c r="B11" s="1"/>
    </row>
    <row r="12" spans="2:2" ht="13.8" x14ac:dyDescent="0.3">
      <c r="B12" s="1"/>
    </row>
    <row r="13" spans="2:2" ht="13.8" x14ac:dyDescent="0.3">
      <c r="B13" s="1"/>
    </row>
    <row r="14" spans="2:2" ht="13.8" x14ac:dyDescent="0.3">
      <c r="B14" s="1"/>
    </row>
    <row r="15" spans="2:2" ht="13.8" x14ac:dyDescent="0.3">
      <c r="B15" s="1"/>
    </row>
    <row r="16" spans="2:2" ht="13.8" x14ac:dyDescent="0.3">
      <c r="B16" s="1"/>
    </row>
    <row r="17" spans="2:2" ht="13.8" x14ac:dyDescent="0.3">
      <c r="B17" s="1"/>
    </row>
    <row r="18" spans="2:2" ht="13.8" x14ac:dyDescent="0.3">
      <c r="B18" s="1"/>
    </row>
    <row r="19" spans="2:2" ht="13.8" x14ac:dyDescent="0.3">
      <c r="B19" s="1"/>
    </row>
    <row r="20" spans="2:2" ht="13.8" x14ac:dyDescent="0.3">
      <c r="B20" s="1"/>
    </row>
    <row r="21" spans="2:2" ht="13.8" x14ac:dyDescent="0.3">
      <c r="B21" s="1"/>
    </row>
    <row r="22" spans="2:2" ht="13.8" x14ac:dyDescent="0.3">
      <c r="B22" s="1"/>
    </row>
    <row r="23" spans="2:2" ht="13.8" x14ac:dyDescent="0.3">
      <c r="B23" s="1"/>
    </row>
    <row r="24" spans="2:2" ht="13.8" x14ac:dyDescent="0.3">
      <c r="B24" s="1"/>
    </row>
    <row r="25" spans="2:2" ht="13.8" x14ac:dyDescent="0.3">
      <c r="B25" s="1"/>
    </row>
    <row r="26" spans="2:2" ht="13.8" x14ac:dyDescent="0.3">
      <c r="B26" s="1"/>
    </row>
    <row r="28" spans="2:2" ht="13.8" x14ac:dyDescent="0.3">
      <c r="B28" s="1"/>
    </row>
    <row r="29" spans="2:2" ht="13.8" x14ac:dyDescent="0.3">
      <c r="B29" s="1"/>
    </row>
    <row r="30" spans="2:2" ht="13.8" x14ac:dyDescent="0.3">
      <c r="B30" s="1"/>
    </row>
    <row r="31" spans="2:2" ht="13.8" x14ac:dyDescent="0.3">
      <c r="B31" s="1"/>
    </row>
    <row r="32" spans="2:2" ht="13.8" x14ac:dyDescent="0.3">
      <c r="B32" s="1"/>
    </row>
    <row r="33" spans="2:2" ht="13.8" x14ac:dyDescent="0.3">
      <c r="B33" s="1"/>
    </row>
    <row r="34" spans="2:2" ht="13.8" x14ac:dyDescent="0.3">
      <c r="B34" s="1"/>
    </row>
    <row r="35" spans="2:2" ht="13.8" x14ac:dyDescent="0.3">
      <c r="B35" s="1"/>
    </row>
    <row r="36" spans="2:2" ht="13.8" x14ac:dyDescent="0.3">
      <c r="B36" s="1"/>
    </row>
    <row r="37" spans="2:2" ht="13.8" x14ac:dyDescent="0.3">
      <c r="B37" s="1"/>
    </row>
    <row r="38" spans="2:2" ht="13.8" x14ac:dyDescent="0.3">
      <c r="B38" s="1"/>
    </row>
    <row r="39" spans="2:2" ht="13.8" x14ac:dyDescent="0.3">
      <c r="B39" s="1"/>
    </row>
    <row r="40" spans="2:2" ht="13.8" x14ac:dyDescent="0.3">
      <c r="B40" s="1"/>
    </row>
    <row r="41" spans="2:2" ht="13.8" x14ac:dyDescent="0.3">
      <c r="B41" s="1"/>
    </row>
    <row r="42" spans="2:2" ht="13.8" x14ac:dyDescent="0.3">
      <c r="B42" s="1"/>
    </row>
    <row r="43" spans="2:2" ht="13.8" x14ac:dyDescent="0.3">
      <c r="B43" s="1"/>
    </row>
    <row r="44" spans="2:2" ht="13.8" x14ac:dyDescent="0.3">
      <c r="B44" s="1"/>
    </row>
    <row r="45" spans="2:2" ht="13.8" x14ac:dyDescent="0.3">
      <c r="B45" s="1"/>
    </row>
    <row r="46" spans="2:2" ht="13.8" x14ac:dyDescent="0.3">
      <c r="B46" s="1"/>
    </row>
    <row r="47" spans="2:2" ht="13.8" x14ac:dyDescent="0.3">
      <c r="B47" s="1"/>
    </row>
    <row r="48" spans="2:2" ht="13.8" x14ac:dyDescent="0.3">
      <c r="B48" s="1"/>
    </row>
    <row r="49" spans="2:2" ht="13.8" x14ac:dyDescent="0.3">
      <c r="B49" s="1"/>
    </row>
    <row r="50" spans="2:2" ht="13.8" x14ac:dyDescent="0.3">
      <c r="B50" s="1"/>
    </row>
    <row r="51" spans="2:2" ht="13.8" x14ac:dyDescent="0.3">
      <c r="B5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6" ma:contentTypeDescription="Ein neues Dokument erstellen." ma:contentTypeScope="" ma:versionID="94927e23063f4713f21f9c21daa09e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ec95944ea7b0d171bd696341f58cf3fb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627A07D-7CD3-48EE-BB20-E672338F09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B6C54E-08C3-4811-88EE-FE48F718BE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FE3AAE-4BF3-42FB-B67C-E19773F91DDB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Herkunftsmärkte</vt:lpstr>
      <vt:lpstr>Tabelle2</vt:lpstr>
      <vt:lpstr>Tabelle3</vt:lpstr>
      <vt:lpstr>Herkunftsmärkte!Druckbereich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Greta Renner</cp:lastModifiedBy>
  <cp:lastPrinted>2015-02-23T09:17:19Z</cp:lastPrinted>
  <dcterms:created xsi:type="dcterms:W3CDTF">2005-02-23T08:08:06Z</dcterms:created>
  <dcterms:modified xsi:type="dcterms:W3CDTF">2022-11-21T12:28:33Z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